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101242\Downloads\"/>
    </mc:Choice>
  </mc:AlternateContent>
  <xr:revisionPtr revIDLastSave="0" documentId="8_{D1F3D970-8A7D-4D04-933C-72F6C122A9CC}" xr6:coauthVersionLast="47" xr6:coauthVersionMax="47" xr10:uidLastSave="{00000000-0000-0000-0000-000000000000}"/>
  <bookViews>
    <workbookView xWindow="1848" yWindow="1848" windowWidth="23040" windowHeight="12072" xr2:uid="{00000000-000D-0000-FFFF-FFFF00000000}"/>
  </bookViews>
  <sheets>
    <sheet name="Arkusz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7" i="1"/>
  <c r="J51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<sst xmlns="http://schemas.openxmlformats.org/spreadsheetml/2006/main" count="333" uniqueCount="129">
  <si>
    <t>WARTOŚĆ BRUTTO</t>
  </si>
  <si>
    <t xml:space="preserve">Lp. </t>
  </si>
  <si>
    <t xml:space="preserve">Ilość </t>
  </si>
  <si>
    <t>Cena jednostkowa brutto</t>
  </si>
  <si>
    <t>A</t>
  </si>
  <si>
    <t>B</t>
  </si>
  <si>
    <t>C</t>
  </si>
  <si>
    <t>D</t>
  </si>
  <si>
    <t>E</t>
  </si>
  <si>
    <t>F</t>
  </si>
  <si>
    <t>G</t>
  </si>
  <si>
    <t>H</t>
  </si>
  <si>
    <t>Nazwa odczynnika/ opis</t>
  </si>
  <si>
    <t>T4 DNA Ligase Reaction Buffer </t>
  </si>
  <si>
    <t>Hi-T4™ DNA Ligase </t>
  </si>
  <si>
    <t>rCutSmart Buffer</t>
  </si>
  <si>
    <t>Monarch RNase A</t>
  </si>
  <si>
    <t>M0202T</t>
  </si>
  <si>
    <t>M0202M</t>
  </si>
  <si>
    <t>B0202S</t>
  </si>
  <si>
    <t>M2622L</t>
  </si>
  <si>
    <t>100 000 jednostek</t>
  </si>
  <si>
    <t>20 000 jednostek</t>
  </si>
  <si>
    <t>5 mL</t>
  </si>
  <si>
    <t>12 mg</t>
  </si>
  <si>
    <t>50 reakcji</t>
  </si>
  <si>
    <t>2500 jednostek</t>
  </si>
  <si>
    <t>500 jednostek</t>
  </si>
  <si>
    <t>1000 jednostek</t>
  </si>
  <si>
    <t>3000 jednostek</t>
  </si>
  <si>
    <t>2000 jednostek</t>
  </si>
  <si>
    <t>5000 jednostek</t>
  </si>
  <si>
    <t>1250 jednostek</t>
  </si>
  <si>
    <t>200 jednostek</t>
  </si>
  <si>
    <t>1 mL</t>
  </si>
  <si>
    <t>62 mL</t>
  </si>
  <si>
    <t>T4 DNA Ligase</t>
  </si>
  <si>
    <t>T4 DNA Ligase, conc.</t>
  </si>
  <si>
    <t>Recombinant Albumin Molecular Biology Grade (conc. 20 mg/ml)</t>
  </si>
  <si>
    <t>Blunt T/A Ligase Master Mix</t>
  </si>
  <si>
    <t>NIaIII, recombinant</t>
  </si>
  <si>
    <t>AciI, recombinant</t>
  </si>
  <si>
    <t>AluI, recombinant</t>
  </si>
  <si>
    <t>Cac8I, recombinant</t>
  </si>
  <si>
    <t>DdeI, recombinant</t>
  </si>
  <si>
    <t>DpnI, recombinant</t>
  </si>
  <si>
    <t>DpnII, recombinant, conc.</t>
  </si>
  <si>
    <t>HaeIII, recombinant, conc.</t>
  </si>
  <si>
    <t>HhaI, recombinant</t>
  </si>
  <si>
    <t>HinP1I, recombinant</t>
  </si>
  <si>
    <t>HinfI, recombinant</t>
  </si>
  <si>
    <t>HpaII, recombinant</t>
  </si>
  <si>
    <t>Hpy166II, recombinant</t>
  </si>
  <si>
    <t>Hpy188I, recombinant</t>
  </si>
  <si>
    <t>Hpy188III, recombinant</t>
  </si>
  <si>
    <t>HpyCH4III, recombinant</t>
  </si>
  <si>
    <t>HpyCH4IV, recombinant</t>
  </si>
  <si>
    <t>HpyCH4V, recombinant</t>
  </si>
  <si>
    <t>MboI, recombinant, conc.</t>
  </si>
  <si>
    <t>MnlI, recombinant</t>
  </si>
  <si>
    <t>MseI, recombinant, conc.</t>
  </si>
  <si>
    <t>NlaIV, recombinant</t>
  </si>
  <si>
    <t>Sau3AI, recombinant</t>
  </si>
  <si>
    <t>Sau96I, recombinant</t>
  </si>
  <si>
    <t>ScrFI, recombinant</t>
  </si>
  <si>
    <t>StyD4I, recombinant</t>
  </si>
  <si>
    <t>Monarch HMW gDNA Tissue Lysis Buffer</t>
  </si>
  <si>
    <t xml:space="preserve">Lambda Exonuclease </t>
  </si>
  <si>
    <t>NEBNext® Quick Ligation Reaction Buffer</t>
  </si>
  <si>
    <t>LongAmp Hot Start Taq 2X Master Mix</t>
  </si>
  <si>
    <t>USER (Uracil-Specific Excision Reagent) Enzyme</t>
  </si>
  <si>
    <t>Thermolabile Exonuclease I</t>
  </si>
  <si>
    <t>2 mL</t>
  </si>
  <si>
    <t>100 reakcji</t>
  </si>
  <si>
    <t>250 jednostek</t>
  </si>
  <si>
    <t>SUMA</t>
  </si>
  <si>
    <t>M0202L</t>
  </si>
  <si>
    <t>M0202S</t>
  </si>
  <si>
    <t>M2622S</t>
  </si>
  <si>
    <t>B9200S</t>
  </si>
  <si>
    <t>B6004S</t>
  </si>
  <si>
    <t>M0367S</t>
  </si>
  <si>
    <t>R0125L</t>
  </si>
  <si>
    <t>R0125S</t>
  </si>
  <si>
    <t>R0551L</t>
  </si>
  <si>
    <t>R0137S</t>
  </si>
  <si>
    <t>R0579L</t>
  </si>
  <si>
    <t>R0175S</t>
  </si>
  <si>
    <t>R0176S</t>
  </si>
  <si>
    <t>R0543T</t>
  </si>
  <si>
    <t>R0108T</t>
  </si>
  <si>
    <t>R0139S</t>
  </si>
  <si>
    <t>R0124S</t>
  </si>
  <si>
    <t>R0155S</t>
  </si>
  <si>
    <t>R0171S</t>
  </si>
  <si>
    <t>R0616S</t>
  </si>
  <si>
    <t>R0617S</t>
  </si>
  <si>
    <t>R0622L</t>
  </si>
  <si>
    <t>R0618L</t>
  </si>
  <si>
    <t>R0619L</t>
  </si>
  <si>
    <t>R0620L</t>
  </si>
  <si>
    <t>R0147M</t>
  </si>
  <si>
    <t>R0163L</t>
  </si>
  <si>
    <t>R0525M</t>
  </si>
  <si>
    <t>R0126S</t>
  </si>
  <si>
    <t>R0169L</t>
  </si>
  <si>
    <t>R0165S</t>
  </si>
  <si>
    <t>R0110S</t>
  </si>
  <si>
    <t>R0638S</t>
  </si>
  <si>
    <t>T3018L</t>
  </si>
  <si>
    <t>T3061L</t>
  </si>
  <si>
    <t>M0262L</t>
  </si>
  <si>
    <t>B6058S</t>
  </si>
  <si>
    <t>M0533S</t>
  </si>
  <si>
    <t>M5505L</t>
  </si>
  <si>
    <t>M0568S</t>
  </si>
  <si>
    <t>Numer katalogowy/lub równoważny</t>
  </si>
  <si>
    <t>Załącznik nr 1 do SWZ</t>
  </si>
  <si>
    <t>Formularz Opis przedmiotu zamówienia/Formularz cenowy  
Dostawa sukcesywna specjalistycznych odczynników chemicznych do badań naukowych i zajęć dydaktycznych do jednostek organizacyjnych UWM w Olsztynie</t>
  </si>
  <si>
    <t xml:space="preserve">postepowanie nr 128/2024/PN/DZP </t>
  </si>
  <si>
    <t>POJEMNOŚĆ 
1 opak</t>
  </si>
  <si>
    <t>1 opak</t>
  </si>
  <si>
    <t>I</t>
  </si>
  <si>
    <t>J=E*I</t>
  </si>
  <si>
    <t>*Zamawiający wymaga wypełnienia kolumn „Nazwa producenta oferowanego odczynnika", "Numer katalogowy oferowanego odczynnika”, "Nazwa oferowanego odczynnika" przez wpisanie producenta, nazwy odczynnika, nr katalogowego lub symbolu oferowanego asortymentu.  Brak w ofercie  jednoznacznego wskazania wyszczególnionych powyżej informacji spowoduje odrzucenie oferty na podstawie art. 226 ust. 1 pkt. 5) ustawy Pzp jako oferty, której treść nie odpowiada treści specyfikacji warunków zamówienia</t>
  </si>
  <si>
    <t>*Producent</t>
  </si>
  <si>
    <t>*Nazwa oferowanego odczynnika</t>
  </si>
  <si>
    <t xml:space="preserve"> *Numer katalogowy oferowanego odczynnika</t>
  </si>
  <si>
    <t>New England BioLabs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</si>
</sst>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name val="돋움"/>
      <family val="3"/>
      <charset val="129"/>
    </font>
    <font>
      <sz val="12"/>
      <color theme="1"/>
      <name val="Body Font"/>
      <family val="2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Calibri"/>
      <family val="2"/>
      <scheme val="minor"/>
    </font>
    <font>
      <i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5" fillId="0" borderId="0"/>
    <xf numFmtId="0" fontId="2" fillId="0" borderId="0"/>
    <xf numFmtId="0" fontId="6" fillId="0" borderId="0">
      <alignment vertical="center"/>
    </xf>
    <xf numFmtId="0" fontId="8" fillId="0" borderId="2">
      <alignment horizontal="right"/>
    </xf>
    <xf numFmtId="0" fontId="8" fillId="0" borderId="2">
      <alignment horizontal="right"/>
    </xf>
    <xf numFmtId="0" fontId="8" fillId="0" borderId="1">
      <alignment horizontal="right"/>
    </xf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4" fillId="2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43" fontId="14" fillId="2" borderId="1" xfId="1" applyNumberFormat="1" applyFont="1" applyFill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14" fillId="3" borderId="1" xfId="4" applyNumberFormat="1" applyFont="1" applyFill="1" applyBorder="1" applyAlignment="1">
      <alignment horizontal="center" vertical="center" wrapText="1"/>
    </xf>
    <xf numFmtId="43" fontId="14" fillId="3" borderId="1" xfId="1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0" fillId="0" borderId="0" xfId="0" applyNumberFormat="1"/>
    <xf numFmtId="0" fontId="1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12">
    <cellStyle name="Normal 2" xfId="2" xr:uid="{00000000-0005-0000-0000-000000000000}"/>
    <cellStyle name="Normal 34" xfId="3" xr:uid="{00000000-0005-0000-0000-000001000000}"/>
    <cellStyle name="Normalny" xfId="0" builtinId="0"/>
    <cellStyle name="Normalny 2" xfId="4" xr:uid="{00000000-0005-0000-0000-000003000000}"/>
    <cellStyle name="Normalny 3" xfId="5" xr:uid="{00000000-0005-0000-0000-000004000000}"/>
    <cellStyle name="Normalny 3 2" xfId="6" xr:uid="{00000000-0005-0000-0000-000005000000}"/>
    <cellStyle name="Normalny 4" xfId="7" xr:uid="{00000000-0005-0000-0000-000006000000}"/>
    <cellStyle name="Normalny 5" xfId="1" xr:uid="{00000000-0005-0000-0000-000007000000}"/>
    <cellStyle name="Styl 1" xfId="9" xr:uid="{00000000-0005-0000-0000-000008000000}"/>
    <cellStyle name="Styl 2" xfId="10" xr:uid="{00000000-0005-0000-0000-000009000000}"/>
    <cellStyle name="Styl 3" xfId="11" xr:uid="{00000000-0005-0000-0000-00000A000000}"/>
    <cellStyle name="표준_2003 GENErALL가격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"/>
  <sheetViews>
    <sheetView tabSelected="1" topLeftCell="A40" zoomScaleNormal="100" workbookViewId="0">
      <selection activeCell="H41" sqref="H41"/>
    </sheetView>
  </sheetViews>
  <sheetFormatPr defaultRowHeight="14.4"/>
  <cols>
    <col min="1" max="1" width="6" customWidth="1"/>
    <col min="2" max="2" width="45.44140625" style="1" customWidth="1"/>
    <col min="3" max="3" width="18.109375" style="2" customWidth="1"/>
    <col min="4" max="4" width="15.44140625" style="2" customWidth="1"/>
    <col min="5" max="5" width="9" customWidth="1"/>
    <col min="6" max="6" width="20.21875" customWidth="1"/>
    <col min="7" max="7" width="34.5546875" customWidth="1"/>
    <col min="8" max="8" width="16.88671875" customWidth="1"/>
    <col min="9" max="9" width="12.6640625" customWidth="1"/>
    <col min="10" max="10" width="15.77734375" customWidth="1"/>
  </cols>
  <sheetData>
    <row r="1" spans="1:18" ht="38.4" customHeight="1">
      <c r="A1" s="24" t="e" vm="1">
        <v>#VALUE!</v>
      </c>
      <c r="B1" s="24"/>
      <c r="C1" s="24"/>
      <c r="D1" s="24"/>
      <c r="E1" s="24"/>
      <c r="F1" s="24"/>
      <c r="G1" s="24"/>
      <c r="H1" s="24"/>
      <c r="I1" s="24"/>
      <c r="J1" s="24"/>
    </row>
    <row r="2" spans="1:18" ht="15.6">
      <c r="A2" s="25" t="s">
        <v>117</v>
      </c>
      <c r="B2" s="25"/>
      <c r="C2" s="25"/>
      <c r="D2" s="25"/>
      <c r="E2" s="25"/>
      <c r="F2" s="25"/>
      <c r="G2" s="25"/>
      <c r="H2" s="25"/>
      <c r="I2" s="25"/>
      <c r="J2" s="25"/>
    </row>
    <row r="3" spans="1:18" ht="15.6">
      <c r="A3" s="26" t="s">
        <v>119</v>
      </c>
      <c r="B3" s="26"/>
      <c r="C3" s="26"/>
      <c r="D3" s="26"/>
      <c r="E3" s="26"/>
      <c r="F3" s="26"/>
      <c r="G3" s="26"/>
      <c r="H3" s="26"/>
      <c r="I3" s="26"/>
      <c r="J3" s="26"/>
    </row>
    <row r="4" spans="1:18" ht="44.25" customHeight="1">
      <c r="A4" s="27" t="s">
        <v>118</v>
      </c>
      <c r="B4" s="28"/>
      <c r="C4" s="28"/>
      <c r="D4" s="28"/>
      <c r="E4" s="28"/>
      <c r="F4" s="28"/>
      <c r="G4" s="28"/>
      <c r="H4" s="28"/>
      <c r="I4" s="28"/>
      <c r="J4" s="28"/>
    </row>
    <row r="5" spans="1:18" s="1" customFormat="1" ht="64.5" customHeight="1">
      <c r="A5" s="3" t="s">
        <v>1</v>
      </c>
      <c r="B5" s="4" t="s">
        <v>12</v>
      </c>
      <c r="C5" s="5" t="s">
        <v>120</v>
      </c>
      <c r="D5" s="4" t="s">
        <v>116</v>
      </c>
      <c r="E5" s="4" t="s">
        <v>2</v>
      </c>
      <c r="F5" s="4" t="s">
        <v>125</v>
      </c>
      <c r="G5" s="4" t="s">
        <v>126</v>
      </c>
      <c r="H5" s="6" t="s">
        <v>127</v>
      </c>
      <c r="I5" s="7" t="s">
        <v>3</v>
      </c>
      <c r="J5" s="5" t="s">
        <v>0</v>
      </c>
    </row>
    <row r="6" spans="1:18" s="1" customFormat="1" ht="19.5" customHeight="1">
      <c r="A6" s="8" t="s">
        <v>4</v>
      </c>
      <c r="B6" s="9" t="s">
        <v>5</v>
      </c>
      <c r="C6" s="10" t="s">
        <v>6</v>
      </c>
      <c r="D6" s="9" t="s">
        <v>7</v>
      </c>
      <c r="E6" s="9" t="s">
        <v>8</v>
      </c>
      <c r="F6" s="9" t="s">
        <v>9</v>
      </c>
      <c r="G6" s="17" t="s">
        <v>10</v>
      </c>
      <c r="H6" s="11" t="s">
        <v>11</v>
      </c>
      <c r="I6" s="12" t="s">
        <v>122</v>
      </c>
      <c r="J6" s="16" t="s">
        <v>123</v>
      </c>
      <c r="M6"/>
      <c r="R6"/>
    </row>
    <row r="7" spans="1:18" ht="21" customHeight="1">
      <c r="A7" s="13">
        <v>1</v>
      </c>
      <c r="B7" s="15" t="s">
        <v>36</v>
      </c>
      <c r="C7" s="14" t="s">
        <v>21</v>
      </c>
      <c r="D7" s="14" t="s">
        <v>76</v>
      </c>
      <c r="E7" s="14" t="s">
        <v>121</v>
      </c>
      <c r="F7" s="14" t="s">
        <v>128</v>
      </c>
      <c r="G7" s="15" t="s">
        <v>36</v>
      </c>
      <c r="H7" s="14" t="s">
        <v>76</v>
      </c>
      <c r="I7" s="19">
        <v>1567.51</v>
      </c>
      <c r="J7" s="19">
        <f>I7</f>
        <v>1567.51</v>
      </c>
    </row>
    <row r="8" spans="1:18" ht="21" customHeight="1">
      <c r="A8" s="13">
        <v>2</v>
      </c>
      <c r="B8" s="15" t="s">
        <v>36</v>
      </c>
      <c r="C8" s="14" t="s">
        <v>22</v>
      </c>
      <c r="D8" s="14" t="s">
        <v>77</v>
      </c>
      <c r="E8" s="14" t="s">
        <v>121</v>
      </c>
      <c r="F8" s="14" t="s">
        <v>128</v>
      </c>
      <c r="G8" s="15" t="s">
        <v>36</v>
      </c>
      <c r="H8" s="14" t="s">
        <v>77</v>
      </c>
      <c r="I8" s="19">
        <v>419.78</v>
      </c>
      <c r="J8" s="19">
        <f t="shared" ref="J8:J50" si="0">I8</f>
        <v>419.78</v>
      </c>
    </row>
    <row r="9" spans="1:18" ht="21" customHeight="1">
      <c r="A9" s="13">
        <v>3</v>
      </c>
      <c r="B9" s="15" t="s">
        <v>37</v>
      </c>
      <c r="C9" s="14" t="s">
        <v>22</v>
      </c>
      <c r="D9" s="14" t="s">
        <v>17</v>
      </c>
      <c r="E9" s="14" t="s">
        <v>121</v>
      </c>
      <c r="F9" s="14" t="s">
        <v>128</v>
      </c>
      <c r="G9" s="15" t="s">
        <v>37</v>
      </c>
      <c r="H9" s="14" t="s">
        <v>17</v>
      </c>
      <c r="I9" s="19">
        <v>419.78</v>
      </c>
      <c r="J9" s="19">
        <f t="shared" si="0"/>
        <v>419.78</v>
      </c>
    </row>
    <row r="10" spans="1:18" ht="21" customHeight="1">
      <c r="A10" s="13">
        <v>4</v>
      </c>
      <c r="B10" s="15" t="s">
        <v>37</v>
      </c>
      <c r="C10" s="14" t="s">
        <v>21</v>
      </c>
      <c r="D10" s="14" t="s">
        <v>18</v>
      </c>
      <c r="E10" s="14" t="s">
        <v>121</v>
      </c>
      <c r="F10" s="14" t="s">
        <v>128</v>
      </c>
      <c r="G10" s="15" t="s">
        <v>37</v>
      </c>
      <c r="H10" s="14" t="s">
        <v>18</v>
      </c>
      <c r="I10" s="19">
        <v>1567.51</v>
      </c>
      <c r="J10" s="19">
        <f t="shared" si="0"/>
        <v>1567.51</v>
      </c>
    </row>
    <row r="11" spans="1:18" ht="21" customHeight="1">
      <c r="A11" s="13">
        <v>5</v>
      </c>
      <c r="B11" s="15" t="s">
        <v>13</v>
      </c>
      <c r="C11" s="14" t="s">
        <v>23</v>
      </c>
      <c r="D11" s="14" t="s">
        <v>19</v>
      </c>
      <c r="E11" s="14" t="s">
        <v>121</v>
      </c>
      <c r="F11" s="14" t="s">
        <v>128</v>
      </c>
      <c r="G11" s="15" t="s">
        <v>13</v>
      </c>
      <c r="H11" s="14" t="s">
        <v>19</v>
      </c>
      <c r="I11" s="19">
        <v>191.29</v>
      </c>
      <c r="J11" s="19">
        <f t="shared" si="0"/>
        <v>191.29</v>
      </c>
    </row>
    <row r="12" spans="1:18" ht="21" customHeight="1">
      <c r="A12" s="13">
        <v>6</v>
      </c>
      <c r="B12" s="15" t="s">
        <v>14</v>
      </c>
      <c r="C12" s="14" t="s">
        <v>21</v>
      </c>
      <c r="D12" s="14" t="s">
        <v>20</v>
      </c>
      <c r="E12" s="14" t="s">
        <v>121</v>
      </c>
      <c r="F12" s="14" t="s">
        <v>128</v>
      </c>
      <c r="G12" s="15" t="s">
        <v>14</v>
      </c>
      <c r="H12" s="14" t="s">
        <v>20</v>
      </c>
      <c r="I12" s="19">
        <v>1631.28</v>
      </c>
      <c r="J12" s="19">
        <f t="shared" si="0"/>
        <v>1631.28</v>
      </c>
    </row>
    <row r="13" spans="1:18" ht="19.8" customHeight="1">
      <c r="A13" s="13">
        <v>7</v>
      </c>
      <c r="B13" s="15" t="s">
        <v>14</v>
      </c>
      <c r="C13" s="14" t="s">
        <v>22</v>
      </c>
      <c r="D13" s="14" t="s">
        <v>78</v>
      </c>
      <c r="E13" s="14" t="s">
        <v>121</v>
      </c>
      <c r="F13" s="14" t="s">
        <v>128</v>
      </c>
      <c r="G13" s="15" t="s">
        <v>14</v>
      </c>
      <c r="H13" s="14" t="s">
        <v>78</v>
      </c>
      <c r="I13" s="19">
        <v>435.72</v>
      </c>
      <c r="J13" s="19">
        <f t="shared" si="0"/>
        <v>435.72</v>
      </c>
    </row>
    <row r="14" spans="1:18" ht="28.2" customHeight="1">
      <c r="A14" s="13">
        <v>8</v>
      </c>
      <c r="B14" s="15" t="s">
        <v>38</v>
      </c>
      <c r="C14" s="14" t="s">
        <v>24</v>
      </c>
      <c r="D14" s="14" t="s">
        <v>79</v>
      </c>
      <c r="E14" s="14" t="s">
        <v>121</v>
      </c>
      <c r="F14" s="14" t="s">
        <v>128</v>
      </c>
      <c r="G14" s="15" t="s">
        <v>38</v>
      </c>
      <c r="H14" s="14" t="s">
        <v>79</v>
      </c>
      <c r="I14" s="19">
        <v>297.58</v>
      </c>
      <c r="J14" s="19">
        <f t="shared" si="0"/>
        <v>297.58</v>
      </c>
    </row>
    <row r="15" spans="1:18" ht="21" customHeight="1">
      <c r="A15" s="13">
        <v>9</v>
      </c>
      <c r="B15" s="15" t="s">
        <v>15</v>
      </c>
      <c r="C15" s="14" t="s">
        <v>23</v>
      </c>
      <c r="D15" s="14" t="s">
        <v>80</v>
      </c>
      <c r="E15" s="14" t="s">
        <v>121</v>
      </c>
      <c r="F15" s="14" t="s">
        <v>128</v>
      </c>
      <c r="G15" s="15" t="s">
        <v>15</v>
      </c>
      <c r="H15" s="14" t="s">
        <v>80</v>
      </c>
      <c r="I15" s="19">
        <v>191.29</v>
      </c>
      <c r="J15" s="19">
        <f t="shared" si="0"/>
        <v>191.29</v>
      </c>
    </row>
    <row r="16" spans="1:18" ht="21" customHeight="1">
      <c r="A16" s="13">
        <v>10</v>
      </c>
      <c r="B16" s="15" t="s">
        <v>39</v>
      </c>
      <c r="C16" s="14" t="s">
        <v>25</v>
      </c>
      <c r="D16" s="14" t="s">
        <v>81</v>
      </c>
      <c r="E16" s="14" t="s">
        <v>121</v>
      </c>
      <c r="F16" s="14" t="s">
        <v>128</v>
      </c>
      <c r="G16" s="15" t="s">
        <v>39</v>
      </c>
      <c r="H16" s="14" t="s">
        <v>81</v>
      </c>
      <c r="I16" s="19">
        <v>642.94000000000005</v>
      </c>
      <c r="J16" s="19">
        <f t="shared" si="0"/>
        <v>642.94000000000005</v>
      </c>
    </row>
    <row r="17" spans="1:10" ht="21" customHeight="1">
      <c r="A17" s="13">
        <v>11</v>
      </c>
      <c r="B17" s="15" t="s">
        <v>40</v>
      </c>
      <c r="C17" s="14" t="s">
        <v>26</v>
      </c>
      <c r="D17" s="14" t="s">
        <v>82</v>
      </c>
      <c r="E17" s="14" t="s">
        <v>121</v>
      </c>
      <c r="F17" s="14" t="s">
        <v>128</v>
      </c>
      <c r="G17" s="15" t="s">
        <v>40</v>
      </c>
      <c r="H17" s="14" t="s">
        <v>82</v>
      </c>
      <c r="I17" s="19">
        <v>1774.75</v>
      </c>
      <c r="J17" s="19">
        <f t="shared" si="0"/>
        <v>1774.75</v>
      </c>
    </row>
    <row r="18" spans="1:10" ht="21" customHeight="1">
      <c r="A18" s="13">
        <v>12</v>
      </c>
      <c r="B18" s="15" t="s">
        <v>40</v>
      </c>
      <c r="C18" s="14" t="s">
        <v>27</v>
      </c>
      <c r="D18" s="14" t="s">
        <v>83</v>
      </c>
      <c r="E18" s="14" t="s">
        <v>121</v>
      </c>
      <c r="F18" s="14" t="s">
        <v>128</v>
      </c>
      <c r="G18" s="15" t="s">
        <v>40</v>
      </c>
      <c r="H18" s="14" t="s">
        <v>83</v>
      </c>
      <c r="I18" s="19">
        <v>462.29</v>
      </c>
      <c r="J18" s="19">
        <f t="shared" si="0"/>
        <v>462.29</v>
      </c>
    </row>
    <row r="19" spans="1:10" ht="21" customHeight="1">
      <c r="A19" s="13">
        <v>13</v>
      </c>
      <c r="B19" s="15" t="s">
        <v>41</v>
      </c>
      <c r="C19" s="14" t="s">
        <v>28</v>
      </c>
      <c r="D19" s="14" t="s">
        <v>84</v>
      </c>
      <c r="E19" s="14" t="s">
        <v>121</v>
      </c>
      <c r="F19" s="14" t="s">
        <v>128</v>
      </c>
      <c r="G19" s="15" t="s">
        <v>41</v>
      </c>
      <c r="H19" s="14" t="s">
        <v>84</v>
      </c>
      <c r="I19" s="19">
        <v>1774.75</v>
      </c>
      <c r="J19" s="19">
        <f t="shared" si="0"/>
        <v>1774.75</v>
      </c>
    </row>
    <row r="20" spans="1:10" ht="21" customHeight="1">
      <c r="A20" s="13">
        <v>14</v>
      </c>
      <c r="B20" s="15" t="s">
        <v>42</v>
      </c>
      <c r="C20" s="14" t="s">
        <v>28</v>
      </c>
      <c r="D20" s="14" t="s">
        <v>85</v>
      </c>
      <c r="E20" s="14" t="s">
        <v>121</v>
      </c>
      <c r="F20" s="14" t="s">
        <v>128</v>
      </c>
      <c r="G20" s="15" t="s">
        <v>42</v>
      </c>
      <c r="H20" s="14" t="s">
        <v>85</v>
      </c>
      <c r="I20" s="19">
        <v>462.29</v>
      </c>
      <c r="J20" s="19">
        <f t="shared" si="0"/>
        <v>462.29</v>
      </c>
    </row>
    <row r="21" spans="1:10" ht="21" customHeight="1">
      <c r="A21" s="13">
        <v>15</v>
      </c>
      <c r="B21" s="15" t="s">
        <v>43</v>
      </c>
      <c r="C21" s="14" t="s">
        <v>27</v>
      </c>
      <c r="D21" s="14" t="s">
        <v>86</v>
      </c>
      <c r="E21" s="14" t="s">
        <v>121</v>
      </c>
      <c r="F21" s="14" t="s">
        <v>128</v>
      </c>
      <c r="G21" s="15" t="s">
        <v>43</v>
      </c>
      <c r="H21" s="14" t="s">
        <v>86</v>
      </c>
      <c r="I21" s="19">
        <v>1886.33</v>
      </c>
      <c r="J21" s="19">
        <f t="shared" si="0"/>
        <v>1886.33</v>
      </c>
    </row>
    <row r="22" spans="1:10" ht="21" customHeight="1">
      <c r="A22" s="13">
        <v>16</v>
      </c>
      <c r="B22" s="15" t="s">
        <v>44</v>
      </c>
      <c r="C22" s="14" t="s">
        <v>28</v>
      </c>
      <c r="D22" s="14" t="s">
        <v>87</v>
      </c>
      <c r="E22" s="14" t="s">
        <v>121</v>
      </c>
      <c r="F22" s="14" t="s">
        <v>128</v>
      </c>
      <c r="G22" s="15" t="s">
        <v>44</v>
      </c>
      <c r="H22" s="14" t="s">
        <v>87</v>
      </c>
      <c r="I22" s="19">
        <v>456.97</v>
      </c>
      <c r="J22" s="19">
        <f t="shared" si="0"/>
        <v>456.97</v>
      </c>
    </row>
    <row r="23" spans="1:10" ht="21" customHeight="1">
      <c r="A23" s="13">
        <v>17</v>
      </c>
      <c r="B23" s="15" t="s">
        <v>45</v>
      </c>
      <c r="C23" s="14" t="s">
        <v>28</v>
      </c>
      <c r="D23" s="14" t="s">
        <v>88</v>
      </c>
      <c r="E23" s="14" t="s">
        <v>121</v>
      </c>
      <c r="F23" s="14" t="s">
        <v>128</v>
      </c>
      <c r="G23" s="15" t="s">
        <v>45</v>
      </c>
      <c r="H23" s="14" t="s">
        <v>88</v>
      </c>
      <c r="I23" s="19">
        <v>435.72</v>
      </c>
      <c r="J23" s="19">
        <f t="shared" si="0"/>
        <v>435.72</v>
      </c>
    </row>
    <row r="24" spans="1:10" ht="21" customHeight="1">
      <c r="A24" s="13">
        <v>18</v>
      </c>
      <c r="B24" s="15" t="s">
        <v>46</v>
      </c>
      <c r="C24" s="14" t="s">
        <v>28</v>
      </c>
      <c r="D24" s="14" t="s">
        <v>89</v>
      </c>
      <c r="E24" s="14" t="s">
        <v>121</v>
      </c>
      <c r="F24" s="14" t="s">
        <v>128</v>
      </c>
      <c r="G24" s="15" t="s">
        <v>46</v>
      </c>
      <c r="H24" s="14" t="s">
        <v>89</v>
      </c>
      <c r="I24" s="19">
        <v>472.91</v>
      </c>
      <c r="J24" s="19">
        <f t="shared" si="0"/>
        <v>472.91</v>
      </c>
    </row>
    <row r="25" spans="1:10" ht="21" customHeight="1">
      <c r="A25" s="13">
        <v>19</v>
      </c>
      <c r="B25" s="15" t="s">
        <v>47</v>
      </c>
      <c r="C25" s="14" t="s">
        <v>29</v>
      </c>
      <c r="D25" s="14" t="s">
        <v>90</v>
      </c>
      <c r="E25" s="14" t="s">
        <v>121</v>
      </c>
      <c r="F25" s="14" t="s">
        <v>128</v>
      </c>
      <c r="G25" s="15" t="s">
        <v>47</v>
      </c>
      <c r="H25" s="14" t="s">
        <v>90</v>
      </c>
      <c r="I25" s="19">
        <v>425.09</v>
      </c>
      <c r="J25" s="19">
        <f t="shared" si="0"/>
        <v>425.09</v>
      </c>
    </row>
    <row r="26" spans="1:10" ht="21" customHeight="1">
      <c r="A26" s="13">
        <v>20</v>
      </c>
      <c r="B26" s="15" t="s">
        <v>48</v>
      </c>
      <c r="C26" s="14" t="s">
        <v>30</v>
      </c>
      <c r="D26" s="14" t="s">
        <v>91</v>
      </c>
      <c r="E26" s="14" t="s">
        <v>121</v>
      </c>
      <c r="F26" s="14" t="s">
        <v>128</v>
      </c>
      <c r="G26" s="15" t="s">
        <v>48</v>
      </c>
      <c r="H26" s="14" t="s">
        <v>91</v>
      </c>
      <c r="I26" s="19">
        <v>409.15</v>
      </c>
      <c r="J26" s="19">
        <f t="shared" si="0"/>
        <v>409.15</v>
      </c>
    </row>
    <row r="27" spans="1:10" ht="21" customHeight="1">
      <c r="A27" s="13">
        <v>21</v>
      </c>
      <c r="B27" s="15" t="s">
        <v>49</v>
      </c>
      <c r="C27" s="14" t="s">
        <v>30</v>
      </c>
      <c r="D27" s="14" t="s">
        <v>92</v>
      </c>
      <c r="E27" s="14" t="s">
        <v>121</v>
      </c>
      <c r="F27" s="14" t="s">
        <v>128</v>
      </c>
      <c r="G27" s="15" t="s">
        <v>49</v>
      </c>
      <c r="H27" s="14" t="s">
        <v>92</v>
      </c>
      <c r="I27" s="19">
        <v>462.29</v>
      </c>
      <c r="J27" s="19">
        <f t="shared" si="0"/>
        <v>462.29</v>
      </c>
    </row>
    <row r="28" spans="1:10" ht="21" customHeight="1">
      <c r="A28" s="13">
        <v>22</v>
      </c>
      <c r="B28" s="15" t="s">
        <v>50</v>
      </c>
      <c r="C28" s="14" t="s">
        <v>31</v>
      </c>
      <c r="D28" s="14" t="s">
        <v>93</v>
      </c>
      <c r="E28" s="14" t="s">
        <v>121</v>
      </c>
      <c r="F28" s="14" t="s">
        <v>128</v>
      </c>
      <c r="G28" s="15" t="s">
        <v>50</v>
      </c>
      <c r="H28" s="14" t="s">
        <v>93</v>
      </c>
      <c r="I28" s="19">
        <v>425.09</v>
      </c>
      <c r="J28" s="19">
        <f t="shared" si="0"/>
        <v>425.09</v>
      </c>
    </row>
    <row r="29" spans="1:10" ht="21" customHeight="1">
      <c r="A29" s="13">
        <v>23</v>
      </c>
      <c r="B29" s="15" t="s">
        <v>51</v>
      </c>
      <c r="C29" s="18" t="s">
        <v>30</v>
      </c>
      <c r="D29" s="14" t="s">
        <v>94</v>
      </c>
      <c r="E29" s="14" t="s">
        <v>121</v>
      </c>
      <c r="F29" s="14" t="s">
        <v>128</v>
      </c>
      <c r="G29" s="15" t="s">
        <v>51</v>
      </c>
      <c r="H29" s="14" t="s">
        <v>94</v>
      </c>
      <c r="I29" s="19">
        <v>446.35</v>
      </c>
      <c r="J29" s="19">
        <f t="shared" si="0"/>
        <v>446.35</v>
      </c>
    </row>
    <row r="30" spans="1:10" ht="21" customHeight="1">
      <c r="A30" s="13">
        <v>24</v>
      </c>
      <c r="B30" s="15" t="s">
        <v>52</v>
      </c>
      <c r="C30" s="14" t="s">
        <v>28</v>
      </c>
      <c r="D30" s="14" t="s">
        <v>95</v>
      </c>
      <c r="E30" s="14" t="s">
        <v>121</v>
      </c>
      <c r="F30" s="14" t="s">
        <v>128</v>
      </c>
      <c r="G30" s="15" t="s">
        <v>52</v>
      </c>
      <c r="H30" s="14" t="s">
        <v>95</v>
      </c>
      <c r="I30" s="19">
        <v>472.91</v>
      </c>
      <c r="J30" s="19">
        <f t="shared" si="0"/>
        <v>472.91</v>
      </c>
    </row>
    <row r="31" spans="1:10" ht="21" customHeight="1">
      <c r="A31" s="13">
        <v>25</v>
      </c>
      <c r="B31" s="15" t="s">
        <v>53</v>
      </c>
      <c r="C31" s="14" t="s">
        <v>28</v>
      </c>
      <c r="D31" s="14" t="s">
        <v>96</v>
      </c>
      <c r="E31" s="14" t="s">
        <v>121</v>
      </c>
      <c r="F31" s="14" t="s">
        <v>128</v>
      </c>
      <c r="G31" s="15" t="s">
        <v>53</v>
      </c>
      <c r="H31" s="14" t="s">
        <v>96</v>
      </c>
      <c r="I31" s="19">
        <v>462.29</v>
      </c>
      <c r="J31" s="19">
        <f t="shared" si="0"/>
        <v>462.29</v>
      </c>
    </row>
    <row r="32" spans="1:10" ht="21" customHeight="1">
      <c r="A32" s="13">
        <v>26</v>
      </c>
      <c r="B32" s="15" t="s">
        <v>54</v>
      </c>
      <c r="C32" s="14" t="s">
        <v>26</v>
      </c>
      <c r="D32" s="14" t="s">
        <v>97</v>
      </c>
      <c r="E32" s="14" t="s">
        <v>121</v>
      </c>
      <c r="F32" s="14" t="s">
        <v>128</v>
      </c>
      <c r="G32" s="15" t="s">
        <v>54</v>
      </c>
      <c r="H32" s="14" t="s">
        <v>97</v>
      </c>
      <c r="I32" s="19">
        <v>1774.75</v>
      </c>
      <c r="J32" s="19">
        <f t="shared" si="0"/>
        <v>1774.75</v>
      </c>
    </row>
    <row r="33" spans="1:10" ht="21" customHeight="1">
      <c r="A33" s="13">
        <v>27</v>
      </c>
      <c r="B33" s="15" t="s">
        <v>55</v>
      </c>
      <c r="C33" s="14" t="s">
        <v>32</v>
      </c>
      <c r="D33" s="14" t="s">
        <v>98</v>
      </c>
      <c r="E33" s="14" t="s">
        <v>121</v>
      </c>
      <c r="F33" s="14" t="s">
        <v>128</v>
      </c>
      <c r="G33" s="15" t="s">
        <v>55</v>
      </c>
      <c r="H33" s="14" t="s">
        <v>98</v>
      </c>
      <c r="I33" s="19">
        <v>1774.75</v>
      </c>
      <c r="J33" s="19">
        <f t="shared" si="0"/>
        <v>1774.75</v>
      </c>
    </row>
    <row r="34" spans="1:10" ht="21" customHeight="1">
      <c r="A34" s="13">
        <v>28</v>
      </c>
      <c r="B34" s="15" t="s">
        <v>56</v>
      </c>
      <c r="C34" s="14" t="s">
        <v>26</v>
      </c>
      <c r="D34" s="14" t="s">
        <v>99</v>
      </c>
      <c r="E34" s="14" t="s">
        <v>121</v>
      </c>
      <c r="F34" s="14" t="s">
        <v>128</v>
      </c>
      <c r="G34" s="15" t="s">
        <v>56</v>
      </c>
      <c r="H34" s="14" t="s">
        <v>99</v>
      </c>
      <c r="I34" s="19">
        <v>1774.75</v>
      </c>
      <c r="J34" s="19">
        <f t="shared" si="0"/>
        <v>1774.75</v>
      </c>
    </row>
    <row r="35" spans="1:10" ht="21" customHeight="1">
      <c r="A35" s="13">
        <v>29</v>
      </c>
      <c r="B35" s="15" t="s">
        <v>57</v>
      </c>
      <c r="C35" s="14" t="s">
        <v>27</v>
      </c>
      <c r="D35" s="14" t="s">
        <v>100</v>
      </c>
      <c r="E35" s="14" t="s">
        <v>121</v>
      </c>
      <c r="F35" s="14" t="s">
        <v>128</v>
      </c>
      <c r="G35" s="15" t="s">
        <v>57</v>
      </c>
      <c r="H35" s="14" t="s">
        <v>100</v>
      </c>
      <c r="I35" s="19">
        <v>1774.75</v>
      </c>
      <c r="J35" s="19">
        <f t="shared" si="0"/>
        <v>1774.75</v>
      </c>
    </row>
    <row r="36" spans="1:10" ht="21" customHeight="1">
      <c r="A36" s="13">
        <v>30</v>
      </c>
      <c r="B36" s="15" t="s">
        <v>58</v>
      </c>
      <c r="C36" s="14" t="s">
        <v>26</v>
      </c>
      <c r="D36" s="14" t="s">
        <v>101</v>
      </c>
      <c r="E36" s="14" t="s">
        <v>121</v>
      </c>
      <c r="F36" s="14" t="s">
        <v>128</v>
      </c>
      <c r="G36" s="15" t="s">
        <v>58</v>
      </c>
      <c r="H36" s="14" t="s">
        <v>101</v>
      </c>
      <c r="I36" s="19">
        <v>1886.33</v>
      </c>
      <c r="J36" s="19">
        <f t="shared" si="0"/>
        <v>1886.33</v>
      </c>
    </row>
    <row r="37" spans="1:10" ht="21" customHeight="1">
      <c r="A37" s="13">
        <v>31</v>
      </c>
      <c r="B37" s="15" t="s">
        <v>59</v>
      </c>
      <c r="C37" s="14" t="s">
        <v>26</v>
      </c>
      <c r="D37" s="14" t="s">
        <v>102</v>
      </c>
      <c r="E37" s="14" t="s">
        <v>121</v>
      </c>
      <c r="F37" s="14" t="s">
        <v>128</v>
      </c>
      <c r="G37" s="15" t="s">
        <v>59</v>
      </c>
      <c r="H37" s="14" t="s">
        <v>102</v>
      </c>
      <c r="I37" s="19">
        <v>1774.75</v>
      </c>
      <c r="J37" s="19">
        <f t="shared" si="0"/>
        <v>1774.75</v>
      </c>
    </row>
    <row r="38" spans="1:10" ht="21" customHeight="1">
      <c r="A38" s="13">
        <v>32</v>
      </c>
      <c r="B38" s="15" t="s">
        <v>60</v>
      </c>
      <c r="C38" s="14" t="s">
        <v>26</v>
      </c>
      <c r="D38" s="14" t="s">
        <v>103</v>
      </c>
      <c r="E38" s="14" t="s">
        <v>121</v>
      </c>
      <c r="F38" s="14" t="s">
        <v>128</v>
      </c>
      <c r="G38" s="15" t="s">
        <v>60</v>
      </c>
      <c r="H38" s="14" t="s">
        <v>103</v>
      </c>
      <c r="I38" s="19">
        <v>1774.75</v>
      </c>
      <c r="J38" s="19">
        <f t="shared" si="0"/>
        <v>1774.75</v>
      </c>
    </row>
    <row r="39" spans="1:10" ht="21" customHeight="1">
      <c r="A39" s="13">
        <v>33</v>
      </c>
      <c r="B39" s="15" t="s">
        <v>61</v>
      </c>
      <c r="C39" s="14" t="s">
        <v>33</v>
      </c>
      <c r="D39" s="14" t="s">
        <v>104</v>
      </c>
      <c r="E39" s="14" t="s">
        <v>121</v>
      </c>
      <c r="F39" s="14" t="s">
        <v>128</v>
      </c>
      <c r="G39" s="15" t="s">
        <v>61</v>
      </c>
      <c r="H39" s="14" t="s">
        <v>104</v>
      </c>
      <c r="I39" s="19">
        <v>462.29</v>
      </c>
      <c r="J39" s="19">
        <f t="shared" si="0"/>
        <v>462.29</v>
      </c>
    </row>
    <row r="40" spans="1:10" ht="21" customHeight="1">
      <c r="A40" s="13">
        <v>34</v>
      </c>
      <c r="B40" s="15" t="s">
        <v>62</v>
      </c>
      <c r="C40" s="14" t="s">
        <v>28</v>
      </c>
      <c r="D40" s="14" t="s">
        <v>105</v>
      </c>
      <c r="E40" s="14" t="s">
        <v>121</v>
      </c>
      <c r="F40" s="14" t="s">
        <v>128</v>
      </c>
      <c r="G40" s="15" t="s">
        <v>62</v>
      </c>
      <c r="H40" s="14" t="s">
        <v>105</v>
      </c>
      <c r="I40" s="19">
        <v>1615.34</v>
      </c>
      <c r="J40" s="19">
        <f t="shared" si="0"/>
        <v>1615.34</v>
      </c>
    </row>
    <row r="41" spans="1:10" ht="21" customHeight="1">
      <c r="A41" s="13">
        <v>35</v>
      </c>
      <c r="B41" s="15" t="s">
        <v>63</v>
      </c>
      <c r="C41" s="14" t="s">
        <v>28</v>
      </c>
      <c r="D41" s="14" t="s">
        <v>106</v>
      </c>
      <c r="E41" s="14" t="s">
        <v>121</v>
      </c>
      <c r="F41" s="14" t="s">
        <v>128</v>
      </c>
      <c r="G41" s="15" t="s">
        <v>63</v>
      </c>
      <c r="H41" s="14" t="s">
        <v>106</v>
      </c>
      <c r="I41" s="19">
        <v>425.09</v>
      </c>
      <c r="J41" s="19">
        <f t="shared" si="0"/>
        <v>425.09</v>
      </c>
    </row>
    <row r="42" spans="1:10" ht="21" customHeight="1">
      <c r="A42" s="13">
        <v>36</v>
      </c>
      <c r="B42" s="15" t="s">
        <v>64</v>
      </c>
      <c r="C42" s="14" t="s">
        <v>28</v>
      </c>
      <c r="D42" s="14" t="s">
        <v>107</v>
      </c>
      <c r="E42" s="14" t="s">
        <v>121</v>
      </c>
      <c r="F42" s="14" t="s">
        <v>128</v>
      </c>
      <c r="G42" s="15" t="s">
        <v>64</v>
      </c>
      <c r="H42" s="14" t="s">
        <v>107</v>
      </c>
      <c r="I42" s="19">
        <v>462.29</v>
      </c>
      <c r="J42" s="19">
        <f t="shared" si="0"/>
        <v>462.29</v>
      </c>
    </row>
    <row r="43" spans="1:10" ht="21" customHeight="1">
      <c r="A43" s="13">
        <v>37</v>
      </c>
      <c r="B43" s="15" t="s">
        <v>65</v>
      </c>
      <c r="C43" s="14" t="s">
        <v>33</v>
      </c>
      <c r="D43" s="14" t="s">
        <v>108</v>
      </c>
      <c r="E43" s="14" t="s">
        <v>121</v>
      </c>
      <c r="F43" s="14" t="s">
        <v>128</v>
      </c>
      <c r="G43" s="15" t="s">
        <v>65</v>
      </c>
      <c r="H43" s="14" t="s">
        <v>108</v>
      </c>
      <c r="I43" s="19">
        <v>446.35</v>
      </c>
      <c r="J43" s="19">
        <f t="shared" si="0"/>
        <v>446.35</v>
      </c>
    </row>
    <row r="44" spans="1:10" ht="21" customHeight="1">
      <c r="A44" s="13">
        <v>38</v>
      </c>
      <c r="B44" s="15" t="s">
        <v>16</v>
      </c>
      <c r="C44" s="14" t="s">
        <v>34</v>
      </c>
      <c r="D44" s="14" t="s">
        <v>109</v>
      </c>
      <c r="E44" s="14" t="s">
        <v>121</v>
      </c>
      <c r="F44" s="14" t="s">
        <v>128</v>
      </c>
      <c r="G44" s="15" t="s">
        <v>16</v>
      </c>
      <c r="H44" s="14" t="s">
        <v>109</v>
      </c>
      <c r="I44" s="19">
        <v>462.29</v>
      </c>
      <c r="J44" s="19">
        <f t="shared" si="0"/>
        <v>462.29</v>
      </c>
    </row>
    <row r="45" spans="1:10" ht="33.6" customHeight="1">
      <c r="A45" s="13">
        <v>39</v>
      </c>
      <c r="B45" s="15" t="s">
        <v>66</v>
      </c>
      <c r="C45" s="14" t="s">
        <v>35</v>
      </c>
      <c r="D45" s="14" t="s">
        <v>110</v>
      </c>
      <c r="E45" s="14" t="s">
        <v>121</v>
      </c>
      <c r="F45" s="14" t="s">
        <v>128</v>
      </c>
      <c r="G45" s="15" t="s">
        <v>66</v>
      </c>
      <c r="H45" s="14" t="s">
        <v>110</v>
      </c>
      <c r="I45" s="19">
        <v>430.4</v>
      </c>
      <c r="J45" s="19">
        <f t="shared" si="0"/>
        <v>430.4</v>
      </c>
    </row>
    <row r="46" spans="1:10" ht="21" customHeight="1">
      <c r="A46" s="13">
        <v>40</v>
      </c>
      <c r="B46" s="15" t="s">
        <v>67</v>
      </c>
      <c r="C46" s="14" t="s">
        <v>31</v>
      </c>
      <c r="D46" s="14" t="s">
        <v>111</v>
      </c>
      <c r="E46" s="14" t="s">
        <v>121</v>
      </c>
      <c r="F46" s="14" t="s">
        <v>128</v>
      </c>
      <c r="G46" s="15" t="s">
        <v>67</v>
      </c>
      <c r="H46" s="14" t="s">
        <v>111</v>
      </c>
      <c r="I46" s="19">
        <v>1769.43</v>
      </c>
      <c r="J46" s="19">
        <f t="shared" si="0"/>
        <v>1769.43</v>
      </c>
    </row>
    <row r="47" spans="1:10" ht="31.2" customHeight="1">
      <c r="A47" s="13">
        <v>41</v>
      </c>
      <c r="B47" s="15" t="s">
        <v>68</v>
      </c>
      <c r="C47" s="14" t="s">
        <v>72</v>
      </c>
      <c r="D47" s="14" t="s">
        <v>112</v>
      </c>
      <c r="E47" s="14" t="s">
        <v>121</v>
      </c>
      <c r="F47" s="14" t="s">
        <v>128</v>
      </c>
      <c r="G47" s="15" t="s">
        <v>68</v>
      </c>
      <c r="H47" s="14" t="s">
        <v>112</v>
      </c>
      <c r="I47" s="19">
        <v>297.56</v>
      </c>
      <c r="J47" s="19">
        <f t="shared" si="0"/>
        <v>297.56</v>
      </c>
    </row>
    <row r="48" spans="1:10" ht="39" customHeight="1">
      <c r="A48" s="13">
        <v>42</v>
      </c>
      <c r="B48" s="15" t="s">
        <v>69</v>
      </c>
      <c r="C48" s="14" t="s">
        <v>73</v>
      </c>
      <c r="D48" s="14" t="s">
        <v>113</v>
      </c>
      <c r="E48" s="14" t="s">
        <v>121</v>
      </c>
      <c r="F48" s="14" t="s">
        <v>128</v>
      </c>
      <c r="G48" s="15" t="s">
        <v>69</v>
      </c>
      <c r="H48" s="14" t="s">
        <v>113</v>
      </c>
      <c r="I48" s="19">
        <v>1094.5999999999999</v>
      </c>
      <c r="J48" s="19">
        <f t="shared" si="0"/>
        <v>1094.5999999999999</v>
      </c>
    </row>
    <row r="49" spans="1:10" ht="49.8" customHeight="1">
      <c r="A49" s="13">
        <v>43</v>
      </c>
      <c r="B49" s="15" t="s">
        <v>70</v>
      </c>
      <c r="C49" s="14" t="s">
        <v>74</v>
      </c>
      <c r="D49" s="14" t="s">
        <v>114</v>
      </c>
      <c r="E49" s="14" t="s">
        <v>121</v>
      </c>
      <c r="F49" s="14" t="s">
        <v>128</v>
      </c>
      <c r="G49" s="15" t="s">
        <v>70</v>
      </c>
      <c r="H49" s="14" t="s">
        <v>114</v>
      </c>
      <c r="I49" s="19">
        <v>1859.76</v>
      </c>
      <c r="J49" s="19">
        <f t="shared" si="0"/>
        <v>1859.76</v>
      </c>
    </row>
    <row r="50" spans="1:10" ht="21" customHeight="1">
      <c r="A50" s="13">
        <v>44</v>
      </c>
      <c r="B50" s="15" t="s">
        <v>71</v>
      </c>
      <c r="C50" s="14" t="s">
        <v>29</v>
      </c>
      <c r="D50" s="14" t="s">
        <v>115</v>
      </c>
      <c r="E50" s="14" t="s">
        <v>121</v>
      </c>
      <c r="F50" s="14" t="s">
        <v>128</v>
      </c>
      <c r="G50" s="15" t="s">
        <v>71</v>
      </c>
      <c r="H50" s="14" t="s">
        <v>115</v>
      </c>
      <c r="I50" s="19">
        <v>504.79</v>
      </c>
      <c r="J50" s="19">
        <f t="shared" si="0"/>
        <v>504.79</v>
      </c>
    </row>
    <row r="51" spans="1:10" ht="20.25" customHeight="1">
      <c r="A51" s="23" t="s">
        <v>75</v>
      </c>
      <c r="B51" s="23"/>
      <c r="C51" s="23"/>
      <c r="D51" s="23"/>
      <c r="E51" s="23"/>
      <c r="F51" s="23"/>
      <c r="G51" s="23"/>
      <c r="H51" s="23"/>
      <c r="I51" s="23"/>
      <c r="J51" s="20">
        <f>SUM(J7:J50)</f>
        <v>40558.879999999997</v>
      </c>
    </row>
    <row r="52" spans="1:10" ht="47.4" customHeight="1">
      <c r="A52" s="22" t="s">
        <v>124</v>
      </c>
      <c r="B52" s="22"/>
      <c r="C52" s="22"/>
      <c r="D52" s="22"/>
      <c r="E52" s="22"/>
      <c r="F52" s="22"/>
      <c r="G52" s="22"/>
      <c r="H52" s="22"/>
      <c r="I52" s="22"/>
      <c r="J52" s="22"/>
    </row>
    <row r="55" spans="1:10">
      <c r="J55" s="21"/>
    </row>
  </sheetData>
  <mergeCells count="6">
    <mergeCell ref="A52:J52"/>
    <mergeCell ref="A51:I51"/>
    <mergeCell ref="A1:J1"/>
    <mergeCell ref="A2:J2"/>
    <mergeCell ref="A3:J3"/>
    <mergeCell ref="A4:J4"/>
  </mergeCells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Jowita Janiszewska</cp:lastModifiedBy>
  <dcterms:created xsi:type="dcterms:W3CDTF">2015-06-05T18:19:34Z</dcterms:created>
  <dcterms:modified xsi:type="dcterms:W3CDTF">2024-05-20T05:55:32Z</dcterms:modified>
</cp:coreProperties>
</file>