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101294_uczelnia_uwm_edu_pl/Documents/Dokumenty/2. PRZETARGI 2024/4. Odczynniki chemiczne II 50 2024 PN DZP/8. Oferty/3. LIFE TECHNOLOGIES/"/>
    </mc:Choice>
  </mc:AlternateContent>
  <xr:revisionPtr revIDLastSave="8" documentId="8_{378027A7-0B71-4E74-99FB-B9FD2A0BF895}" xr6:coauthVersionLast="47" xr6:coauthVersionMax="47" xr10:uidLastSave="{5887E6F7-32AB-4190-9225-5F12248D1BC0}"/>
  <bookViews>
    <workbookView xWindow="-108" yWindow="-108" windowWidth="23256" windowHeight="12456" xr2:uid="{00000000-000D-0000-FFFF-FFFF00000000}"/>
  </bookViews>
  <sheets>
    <sheet name="Część 3" sheetId="3" r:id="rId1"/>
  </sheets>
  <definedNames>
    <definedName name="_xlnm.Print_Area" localSheetId="0">'Część 3'!$A$1:$I$31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I15" i="3"/>
  <c r="I17" i="3"/>
  <c r="I19" i="3" l="1"/>
  <c r="I18" i="3"/>
  <c r="I24" i="3"/>
  <c r="I23" i="3"/>
  <c r="I8" i="3"/>
  <c r="I7" i="3"/>
  <c r="I16" i="3"/>
  <c r="I27" i="3"/>
  <c r="I11" i="3"/>
  <c r="I25" i="3"/>
  <c r="I9" i="3"/>
  <c r="I14" i="3"/>
  <c r="I26" i="3"/>
  <c r="I10" i="3"/>
  <c r="I29" i="3"/>
  <c r="I13" i="3"/>
  <c r="I28" i="3"/>
  <c r="I12" i="3"/>
  <c r="I22" i="3"/>
  <c r="I6" i="3"/>
  <c r="I30" i="3"/>
  <c r="I21" i="3"/>
  <c r="I5" i="3"/>
  <c r="I20" i="3"/>
  <c r="I31" i="3" l="1"/>
</calcChain>
</file>

<file path=xl/sharedStrings.xml><?xml version="1.0" encoding="utf-8"?>
<sst xmlns="http://schemas.openxmlformats.org/spreadsheetml/2006/main" count="128" uniqueCount="82">
  <si>
    <t>POJEMNOŚĆ</t>
  </si>
  <si>
    <t>JEDNOSTKA MIARY</t>
  </si>
  <si>
    <t>SZT</t>
  </si>
  <si>
    <t>Nazwa odczynnika</t>
  </si>
  <si>
    <t>Numer katalogowy/lub równoważny</t>
  </si>
  <si>
    <t xml:space="preserve">Ilość </t>
  </si>
  <si>
    <t>A</t>
  </si>
  <si>
    <t>B</t>
  </si>
  <si>
    <t>C</t>
  </si>
  <si>
    <t>D</t>
  </si>
  <si>
    <t>E</t>
  </si>
  <si>
    <t>F</t>
  </si>
  <si>
    <t>G</t>
  </si>
  <si>
    <t>H</t>
  </si>
  <si>
    <t>I=FxH</t>
  </si>
  <si>
    <t>FORMULARZ OPIS PRZEDMIOTU ZAMÓWIENIA / FORMULARZ CENOWY
Załącznik nr 1 do SWZ ,       Zam. nr 50/2024/PN/DZP</t>
  </si>
  <si>
    <t>Łączna wartość brutto:</t>
  </si>
  <si>
    <t xml:space="preserve">Lp. </t>
  </si>
  <si>
    <t>Producent, nazwa oferowanego odczynnika i numer katalogowy oferowanego odczynnika</t>
  </si>
  <si>
    <t>Cena jednostkowa brutto</t>
  </si>
  <si>
    <t>WARTOŚĆ BRUTTO</t>
  </si>
  <si>
    <t>DYLIGHT 633 NHS ESTER,</t>
  </si>
  <si>
    <t xml:space="preserve"> 5 X 50 UG</t>
  </si>
  <si>
    <t xml:space="preserve">DYLIGHT 594 NHS ESTER, </t>
  </si>
  <si>
    <t>1 MG</t>
  </si>
  <si>
    <t>DYLIGHT 488 NHS ESTER,</t>
  </si>
  <si>
    <t>DYLIGHT 515-LS NHS ESTER, 1 MG EA</t>
  </si>
  <si>
    <t>1 MG EA</t>
  </si>
  <si>
    <t>DYLIGHT 755 NHS ESTER, 5 X 50 UG.</t>
  </si>
  <si>
    <t>5 X 50 UG</t>
  </si>
  <si>
    <t>DYLIGHT 633 NHS ESTER, 1 MG</t>
  </si>
  <si>
    <t>DYLIGHT 594 NHS ESTER</t>
  </si>
  <si>
    <t>5X65 UG</t>
  </si>
  <si>
    <t>DYLIGHT 350 NHS ESTER, 1 MG. EA</t>
  </si>
  <si>
    <t>1 MG. EA</t>
  </si>
  <si>
    <t>DYLIGHT 800-4XPEG, NHS ESTER, 1 MG,</t>
  </si>
  <si>
    <t xml:space="preserve"> 1 MG,</t>
  </si>
  <si>
    <t xml:space="preserve">DYLIGHT 650 NHS ESTER, </t>
  </si>
  <si>
    <t>5 X 50 UG.</t>
  </si>
  <si>
    <t>DYLIGHT 405 NHS ESTER,</t>
  </si>
  <si>
    <t xml:space="preserve">DYLIGHT 405 NHS ESTER, </t>
  </si>
  <si>
    <t>1 MG.</t>
  </si>
  <si>
    <t xml:space="preserve">DYLIGHT 755 NHS ESTER, </t>
  </si>
  <si>
    <t>DYLIGHT 800 NHS ESTER,</t>
  </si>
  <si>
    <t xml:space="preserve">DYLIGHT 650-4XPEG, NHS ESTER, </t>
  </si>
  <si>
    <t>DYLIGHT 680 NHS ESTER</t>
  </si>
  <si>
    <t>DYLIGHT 680 NHS ESTER, 1 MG.</t>
  </si>
  <si>
    <t>DYLIGHT 521-LS NHS ESTER,</t>
  </si>
  <si>
    <t xml:space="preserve"> 1MG EA</t>
  </si>
  <si>
    <t xml:space="preserve">DYLIGHT 510-LS NHS ESTER, </t>
  </si>
  <si>
    <t>DYLIGHT 550 NHS ESTER,</t>
  </si>
  <si>
    <t>DYLIGHT 730-B1 NHS ESTER,</t>
  </si>
  <si>
    <t>DYLIGHT 747-B4 NHS ESTER,</t>
  </si>
  <si>
    <t>DYLIGHT 488 NHS-ESTER,</t>
  </si>
  <si>
    <t>DYLIGHT 775-B2 NHS ESTER,</t>
  </si>
  <si>
    <t>Thermo Fisher Scientific/ nr kat.46417/ DYLIGHT 633 NHS ESTER, 5 X 50 UG</t>
  </si>
  <si>
    <t>Thermo Fisher Scientific/ nr kat.46412/ DYLIGHT 594 NHS ESTER, 1 MG.</t>
  </si>
  <si>
    <t>Thermo Fisher Scientific/ nr kat.46403/ DYLIGHT 488 NHS ESTER, 5 X 50 UG</t>
  </si>
  <si>
    <t>Thermo Fisher Scientific/ nr kat.82491/ DYLIGHT 515-LS NHS ESTER, 1 MG EA</t>
  </si>
  <si>
    <t>Thermo Fisher Scientific/ nr kat.62279/ DYLIGHT 755 NHS ESTER, 5 X 50 UG.</t>
  </si>
  <si>
    <t>Thermo Fisher Scientific/ nr kat.46414/ DYLIGHT 633 NHS ESTER, 1 MG</t>
  </si>
  <si>
    <t>Thermo Fisher Scientific/ nr kat.46413/ DYLIGHT 594 NHS ESTER 5 X 65 UG</t>
  </si>
  <si>
    <t>Thermo Fisher Scientific/ nr kat.46426/ DYLIGHT 350 NHS ESTER, 1 MG. EA</t>
  </si>
  <si>
    <t>Thermo Fisher Scientific/ nr kat.46604/ DYLIGHT 800-4XPEG, NHS ESTER, 1 MG.</t>
  </si>
  <si>
    <t>Thermo Fisher Scientific/ nr kat.62266/ DYLIGHT 650 NHS ESTER, 5 X 50 UG.</t>
  </si>
  <si>
    <t>Thermo Fisher Scientific/ nr kat.46401/ DYLIGHT 405 NHS ESTER, 5 X 50 UG</t>
  </si>
  <si>
    <t>Thermo Fisher Scientific/ nr kat.46400/ DYLIGHT 405 NHS ESTER, 1 MG.</t>
  </si>
  <si>
    <t>Thermo Fisher Scientific/ nr kat.62278/ DYLIGHT 755 NHS ESTER, 1 MG</t>
  </si>
  <si>
    <t>Thermo Fisher Scientific/ nr kat.46422/ DYLIGHT 800 NHS ESTER, 5 X 50 UG</t>
  </si>
  <si>
    <t>Thermo Fisher Scientific/ nr kat.62274/ DYLIGHT 650-4XPEG, NHS ESTER, 1 MG</t>
  </si>
  <si>
    <t>Thermo Fisher Scientific/ nr kat.46421/ DYLIGHT 800 NHS ESTER, 1 MG.</t>
  </si>
  <si>
    <t>Thermo Fisher Scientific/ nr kat.46419/ DYLIGHT 680 NHS ESTER, 5 X 50 UG</t>
  </si>
  <si>
    <t>Thermo Fisher Scientific/ nr kat.46418/ DYLIGHT 680 NHS ESTER, 1 MG.</t>
  </si>
  <si>
    <t>Thermo Fisher Scientific/ nr kat.82495/ DYLIGHT 521-LS NHS ESTER, 1MG EA</t>
  </si>
  <si>
    <t>Thermo Fisher Scientific/ nr kat.82493/ DYLIGHT 510-LS NHS ESTER, 1 MG EA</t>
  </si>
  <si>
    <t>Thermo Fisher Scientific/ nr kat.62265/ DYLIGHT 650 NHS ESTER, 1 MG</t>
  </si>
  <si>
    <t>Thermo Fisher Scientific/ nr kat.62263/ DYLIGHT 550 NHS ESTER, 5 X 50 UG.</t>
  </si>
  <si>
    <t>Thermo Fisher Scientific/ nr kat.62262/ DYLIGHT 550 NHS ESTER, 1 MG.</t>
  </si>
  <si>
    <t>Thermo Fisher Scientific/ nr kat.53032/ DYLIGHT 730-B1 NHS ESTER, 1 MG.</t>
  </si>
  <si>
    <t>Thermo Fisher Scientific/ nr kat.53042/ DYLIGHT 747-B4 NHS ESTER, 1 MG.</t>
  </si>
  <si>
    <t>Thermo Fisher Scientific/ nr kat.46402/ DYLIGHT 488 NHS-ESTER, 1 MG</t>
  </si>
  <si>
    <t>Thermo Fisher Scientific/ nr kat.53054/ DYLIGHT 775-B2 NHS ESTER, 1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</si>
</sst>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돋움"/>
      <family val="3"/>
      <charset val="129"/>
    </font>
    <font>
      <b/>
      <sz val="11"/>
      <name val="Calibri"/>
      <family val="2"/>
      <charset val="238"/>
    </font>
    <font>
      <sz val="12"/>
      <color theme="1"/>
      <name val="Body Font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2" fillId="0" borderId="0"/>
    <xf numFmtId="0" fontId="7" fillId="0" borderId="0">
      <alignment vertical="center"/>
    </xf>
    <xf numFmtId="0" fontId="10" fillId="0" borderId="2">
      <alignment horizontal="right"/>
    </xf>
    <xf numFmtId="0" fontId="10" fillId="0" borderId="2">
      <alignment horizontal="right"/>
    </xf>
    <xf numFmtId="0" fontId="10" fillId="0" borderId="1">
      <alignment horizontal="right"/>
    </xf>
  </cellStyleXfs>
  <cellXfs count="26">
    <xf numFmtId="0" fontId="0" fillId="0" borderId="0" xfId="0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3" borderId="1" xfId="4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2">
    <cellStyle name="Normal 2" xfId="2" xr:uid="{00000000-0005-0000-0000-000000000000}"/>
    <cellStyle name="Normal 34" xfId="3" xr:uid="{00000000-0005-0000-0000-000001000000}"/>
    <cellStyle name="Normalny" xfId="0" builtinId="0"/>
    <cellStyle name="Normalny 2" xfId="4" xr:uid="{00000000-0005-0000-0000-000003000000}"/>
    <cellStyle name="Normalny 3" xfId="5" xr:uid="{00000000-0005-0000-0000-000004000000}"/>
    <cellStyle name="Normalny 3 2" xfId="6" xr:uid="{00000000-0005-0000-0000-000005000000}"/>
    <cellStyle name="Normalny 4" xfId="7" xr:uid="{00000000-0005-0000-0000-000006000000}"/>
    <cellStyle name="Normalny 5" xfId="1" xr:uid="{00000000-0005-0000-0000-000007000000}"/>
    <cellStyle name="Styl 1" xfId="9" xr:uid="{00000000-0005-0000-0000-000008000000}"/>
    <cellStyle name="Styl 2" xfId="10" xr:uid="{00000000-0005-0000-0000-000009000000}"/>
    <cellStyle name="Styl 3" xfId="11" xr:uid="{00000000-0005-0000-0000-00000A000000}"/>
    <cellStyle name="표준_2003 GENErALL가격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AE1F-4065-4D11-ACB2-E6B4080A76F9}">
  <sheetPr>
    <tabColor rgb="FFFF0000"/>
  </sheetPr>
  <dimension ref="A1:I35"/>
  <sheetViews>
    <sheetView tabSelected="1" topLeftCell="A24" zoomScale="80" zoomScaleNormal="80" workbookViewId="0">
      <selection activeCell="Q25" sqref="Q25"/>
    </sheetView>
  </sheetViews>
  <sheetFormatPr defaultRowHeight="14.4"/>
  <cols>
    <col min="1" max="1" width="3.6640625" bestFit="1" customWidth="1"/>
    <col min="2" max="2" width="25.88671875" customWidth="1"/>
    <col min="3" max="3" width="15.33203125" customWidth="1"/>
    <col min="4" max="4" width="15.88671875" customWidth="1"/>
    <col min="5" max="5" width="12" customWidth="1"/>
    <col min="7" max="7" width="29.6640625" customWidth="1"/>
    <col min="8" max="8" width="17" style="17" customWidth="1"/>
    <col min="9" max="9" width="18.5546875" style="17" customWidth="1"/>
  </cols>
  <sheetData>
    <row r="1" spans="1:9" ht="46.5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61.5" customHeight="1">
      <c r="A2" s="2" t="s">
        <v>17</v>
      </c>
      <c r="B2" s="1" t="s">
        <v>3</v>
      </c>
      <c r="C2" s="6" t="s">
        <v>0</v>
      </c>
      <c r="D2" s="1" t="s">
        <v>4</v>
      </c>
      <c r="E2" s="6" t="s">
        <v>1</v>
      </c>
      <c r="F2" s="1" t="s">
        <v>5</v>
      </c>
      <c r="G2" s="8" t="s">
        <v>18</v>
      </c>
      <c r="H2" s="12" t="s">
        <v>19</v>
      </c>
      <c r="I2" s="13" t="s">
        <v>20</v>
      </c>
    </row>
    <row r="3" spans="1:9">
      <c r="A3" s="5" t="s">
        <v>6</v>
      </c>
      <c r="B3" s="3" t="s">
        <v>7</v>
      </c>
      <c r="C3" s="4" t="s">
        <v>8</v>
      </c>
      <c r="D3" s="3" t="s">
        <v>9</v>
      </c>
      <c r="E3" s="4" t="s">
        <v>10</v>
      </c>
      <c r="F3" s="3" t="s">
        <v>11</v>
      </c>
      <c r="G3" s="9" t="s">
        <v>12</v>
      </c>
      <c r="H3" s="14" t="s">
        <v>13</v>
      </c>
      <c r="I3" s="15" t="s">
        <v>14</v>
      </c>
    </row>
    <row r="4" spans="1:9" s="7" customFormat="1" ht="39.6">
      <c r="A4" s="10">
        <v>1</v>
      </c>
      <c r="B4" s="11" t="s">
        <v>21</v>
      </c>
      <c r="C4" s="10" t="s">
        <v>22</v>
      </c>
      <c r="D4" s="10">
        <v>46417</v>
      </c>
      <c r="E4" s="10" t="s">
        <v>2</v>
      </c>
      <c r="F4" s="10">
        <v>1</v>
      </c>
      <c r="G4" s="20" t="s">
        <v>55</v>
      </c>
      <c r="H4" s="18">
        <v>1195.31</v>
      </c>
      <c r="I4" s="18">
        <f>H4*F4</f>
        <v>1195.31</v>
      </c>
    </row>
    <row r="5" spans="1:9" s="7" customFormat="1" ht="39.6">
      <c r="A5" s="10">
        <v>2</v>
      </c>
      <c r="B5" s="11" t="s">
        <v>23</v>
      </c>
      <c r="C5" s="10" t="s">
        <v>24</v>
      </c>
      <c r="D5" s="10">
        <v>46412</v>
      </c>
      <c r="E5" s="10" t="s">
        <v>2</v>
      </c>
      <c r="F5" s="10">
        <v>1</v>
      </c>
      <c r="G5" s="20" t="s">
        <v>56</v>
      </c>
      <c r="H5" s="18">
        <v>1829.99</v>
      </c>
      <c r="I5" s="18">
        <f t="shared" ref="I5:I30" si="0">H5*F5</f>
        <v>1829.99</v>
      </c>
    </row>
    <row r="6" spans="1:9" s="7" customFormat="1" ht="39.6">
      <c r="A6" s="10">
        <v>3</v>
      </c>
      <c r="B6" s="11" t="s">
        <v>25</v>
      </c>
      <c r="C6" s="10" t="s">
        <v>22</v>
      </c>
      <c r="D6" s="10">
        <v>46403</v>
      </c>
      <c r="E6" s="10" t="s">
        <v>2</v>
      </c>
      <c r="F6" s="10">
        <v>1</v>
      </c>
      <c r="G6" s="20" t="s">
        <v>57</v>
      </c>
      <c r="H6" s="18">
        <v>1239.74</v>
      </c>
      <c r="I6" s="18">
        <f t="shared" si="0"/>
        <v>1239.74</v>
      </c>
    </row>
    <row r="7" spans="1:9" s="7" customFormat="1" ht="39.6">
      <c r="A7" s="10">
        <v>4</v>
      </c>
      <c r="B7" s="11" t="s">
        <v>26</v>
      </c>
      <c r="C7" s="10" t="s">
        <v>27</v>
      </c>
      <c r="D7" s="10">
        <v>82491</v>
      </c>
      <c r="E7" s="10" t="s">
        <v>2</v>
      </c>
      <c r="F7" s="10">
        <v>1</v>
      </c>
      <c r="G7" s="20" t="s">
        <v>58</v>
      </c>
      <c r="H7" s="18">
        <v>1868.07</v>
      </c>
      <c r="I7" s="18">
        <f t="shared" si="0"/>
        <v>1868.07</v>
      </c>
    </row>
    <row r="8" spans="1:9" s="7" customFormat="1" ht="39.6">
      <c r="A8" s="10">
        <v>5</v>
      </c>
      <c r="B8" s="11" t="s">
        <v>28</v>
      </c>
      <c r="C8" s="10" t="s">
        <v>29</v>
      </c>
      <c r="D8" s="10">
        <v>62279</v>
      </c>
      <c r="E8" s="10" t="s">
        <v>2</v>
      </c>
      <c r="F8" s="10">
        <v>1</v>
      </c>
      <c r="G8" s="20" t="s">
        <v>59</v>
      </c>
      <c r="H8" s="18">
        <v>1224.93</v>
      </c>
      <c r="I8" s="18">
        <f t="shared" si="0"/>
        <v>1224.93</v>
      </c>
    </row>
    <row r="9" spans="1:9" s="7" customFormat="1" ht="39.6">
      <c r="A9" s="10">
        <v>6</v>
      </c>
      <c r="B9" s="11" t="s">
        <v>30</v>
      </c>
      <c r="C9" s="10" t="s">
        <v>24</v>
      </c>
      <c r="D9" s="10">
        <v>46414</v>
      </c>
      <c r="E9" s="10" t="s">
        <v>2</v>
      </c>
      <c r="F9" s="10">
        <v>1</v>
      </c>
      <c r="G9" s="20" t="s">
        <v>60</v>
      </c>
      <c r="H9" s="18">
        <v>1791.91</v>
      </c>
      <c r="I9" s="18">
        <f t="shared" si="0"/>
        <v>1791.91</v>
      </c>
    </row>
    <row r="10" spans="1:9" s="7" customFormat="1" ht="39.6">
      <c r="A10" s="10">
        <v>7</v>
      </c>
      <c r="B10" s="11" t="s">
        <v>31</v>
      </c>
      <c r="C10" s="10" t="s">
        <v>32</v>
      </c>
      <c r="D10" s="10">
        <v>46413</v>
      </c>
      <c r="E10" s="10" t="s">
        <v>2</v>
      </c>
      <c r="F10" s="10">
        <v>1</v>
      </c>
      <c r="G10" s="20" t="s">
        <v>61</v>
      </c>
      <c r="H10" s="18">
        <v>1197.43</v>
      </c>
      <c r="I10" s="18">
        <f t="shared" si="0"/>
        <v>1197.43</v>
      </c>
    </row>
    <row r="11" spans="1:9" s="7" customFormat="1" ht="39.6">
      <c r="A11" s="10">
        <v>8</v>
      </c>
      <c r="B11" s="11" t="s">
        <v>33</v>
      </c>
      <c r="C11" s="10" t="s">
        <v>34</v>
      </c>
      <c r="D11" s="10">
        <v>46426</v>
      </c>
      <c r="E11" s="10" t="s">
        <v>2</v>
      </c>
      <c r="F11" s="10">
        <v>1</v>
      </c>
      <c r="G11" s="20" t="s">
        <v>62</v>
      </c>
      <c r="H11" s="18">
        <v>1506.31</v>
      </c>
      <c r="I11" s="18">
        <f t="shared" si="0"/>
        <v>1506.31</v>
      </c>
    </row>
    <row r="12" spans="1:9" s="7" customFormat="1" ht="39.6">
      <c r="A12" s="10">
        <v>9</v>
      </c>
      <c r="B12" s="11" t="s">
        <v>35</v>
      </c>
      <c r="C12" s="10" t="s">
        <v>36</v>
      </c>
      <c r="D12" s="10">
        <v>46604</v>
      </c>
      <c r="E12" s="10" t="s">
        <v>2</v>
      </c>
      <c r="F12" s="10">
        <v>1</v>
      </c>
      <c r="G12" s="20" t="s">
        <v>63</v>
      </c>
      <c r="H12" s="18">
        <v>1804.61</v>
      </c>
      <c r="I12" s="18">
        <f t="shared" si="0"/>
        <v>1804.61</v>
      </c>
    </row>
    <row r="13" spans="1:9" s="7" customFormat="1" ht="39.6">
      <c r="A13" s="10">
        <v>10</v>
      </c>
      <c r="B13" s="11" t="s">
        <v>37</v>
      </c>
      <c r="C13" s="10" t="s">
        <v>38</v>
      </c>
      <c r="D13" s="10">
        <v>62266</v>
      </c>
      <c r="E13" s="10" t="s">
        <v>2</v>
      </c>
      <c r="F13" s="10">
        <v>1</v>
      </c>
      <c r="G13" s="20" t="s">
        <v>64</v>
      </c>
      <c r="H13" s="18">
        <v>1239.74</v>
      </c>
      <c r="I13" s="18">
        <f t="shared" si="0"/>
        <v>1239.74</v>
      </c>
    </row>
    <row r="14" spans="1:9" s="7" customFormat="1" ht="39.6">
      <c r="A14" s="10">
        <v>11</v>
      </c>
      <c r="B14" s="11" t="s">
        <v>39</v>
      </c>
      <c r="C14" s="10" t="s">
        <v>22</v>
      </c>
      <c r="D14" s="10">
        <v>46401</v>
      </c>
      <c r="E14" s="10" t="s">
        <v>2</v>
      </c>
      <c r="F14" s="10">
        <v>1</v>
      </c>
      <c r="G14" s="20" t="s">
        <v>65</v>
      </c>
      <c r="H14" s="18">
        <v>1203.78</v>
      </c>
      <c r="I14" s="18">
        <f t="shared" si="0"/>
        <v>1203.78</v>
      </c>
    </row>
    <row r="15" spans="1:9" s="7" customFormat="1" ht="39.6">
      <c r="A15" s="10">
        <v>12</v>
      </c>
      <c r="B15" s="11" t="s">
        <v>40</v>
      </c>
      <c r="C15" s="10" t="s">
        <v>41</v>
      </c>
      <c r="D15" s="10">
        <v>46400</v>
      </c>
      <c r="E15" s="10" t="s">
        <v>2</v>
      </c>
      <c r="F15" s="10">
        <v>1</v>
      </c>
      <c r="G15" s="20" t="s">
        <v>66</v>
      </c>
      <c r="H15" s="18">
        <v>1768.64</v>
      </c>
      <c r="I15" s="18">
        <f t="shared" si="0"/>
        <v>1768.64</v>
      </c>
    </row>
    <row r="16" spans="1:9" s="7" customFormat="1" ht="39.6">
      <c r="A16" s="10">
        <v>13</v>
      </c>
      <c r="B16" s="11" t="s">
        <v>42</v>
      </c>
      <c r="C16" s="10" t="s">
        <v>41</v>
      </c>
      <c r="D16" s="10">
        <v>62278</v>
      </c>
      <c r="E16" s="10" t="s">
        <v>2</v>
      </c>
      <c r="F16" s="10">
        <v>1</v>
      </c>
      <c r="G16" s="20" t="s">
        <v>67</v>
      </c>
      <c r="H16" s="18">
        <v>1787.68</v>
      </c>
      <c r="I16" s="18">
        <f t="shared" si="0"/>
        <v>1787.68</v>
      </c>
    </row>
    <row r="17" spans="1:9" s="7" customFormat="1" ht="39.6">
      <c r="A17" s="10">
        <v>14</v>
      </c>
      <c r="B17" s="11" t="s">
        <v>43</v>
      </c>
      <c r="C17" s="10" t="s">
        <v>22</v>
      </c>
      <c r="D17" s="10">
        <v>46422</v>
      </c>
      <c r="E17" s="10" t="s">
        <v>2</v>
      </c>
      <c r="F17" s="10">
        <v>1</v>
      </c>
      <c r="G17" s="20" t="s">
        <v>68</v>
      </c>
      <c r="H17" s="18">
        <v>1229.1600000000001</v>
      </c>
      <c r="I17" s="18">
        <f t="shared" si="0"/>
        <v>1229.1600000000001</v>
      </c>
    </row>
    <row r="18" spans="1:9" s="7" customFormat="1" ht="39.6">
      <c r="A18" s="10">
        <v>15</v>
      </c>
      <c r="B18" s="11" t="s">
        <v>44</v>
      </c>
      <c r="C18" s="10" t="s">
        <v>24</v>
      </c>
      <c r="D18" s="10">
        <v>62274</v>
      </c>
      <c r="E18" s="10" t="s">
        <v>2</v>
      </c>
      <c r="F18" s="10">
        <v>1</v>
      </c>
      <c r="G18" s="20" t="s">
        <v>69</v>
      </c>
      <c r="H18" s="18">
        <v>1774.99</v>
      </c>
      <c r="I18" s="18">
        <f t="shared" si="0"/>
        <v>1774.99</v>
      </c>
    </row>
    <row r="19" spans="1:9" s="7" customFormat="1" ht="39.6">
      <c r="A19" s="10">
        <v>16</v>
      </c>
      <c r="B19" s="11" t="s">
        <v>43</v>
      </c>
      <c r="C19" s="10" t="s">
        <v>24</v>
      </c>
      <c r="D19" s="10">
        <v>46421</v>
      </c>
      <c r="E19" s="10" t="s">
        <v>2</v>
      </c>
      <c r="F19" s="10">
        <v>1</v>
      </c>
      <c r="G19" s="20" t="s">
        <v>70</v>
      </c>
      <c r="H19" s="18">
        <v>1874.42</v>
      </c>
      <c r="I19" s="18">
        <f t="shared" si="0"/>
        <v>1874.42</v>
      </c>
    </row>
    <row r="20" spans="1:9" s="7" customFormat="1" ht="39.6">
      <c r="A20" s="10">
        <v>17</v>
      </c>
      <c r="B20" s="11" t="s">
        <v>45</v>
      </c>
      <c r="C20" s="10" t="s">
        <v>22</v>
      </c>
      <c r="D20" s="10">
        <v>46419</v>
      </c>
      <c r="E20" s="10" t="s">
        <v>2</v>
      </c>
      <c r="F20" s="10">
        <v>1</v>
      </c>
      <c r="G20" s="20" t="s">
        <v>71</v>
      </c>
      <c r="H20" s="18">
        <v>1231.28</v>
      </c>
      <c r="I20" s="18">
        <f t="shared" si="0"/>
        <v>1231.28</v>
      </c>
    </row>
    <row r="21" spans="1:9" s="7" customFormat="1" ht="39.6">
      <c r="A21" s="10">
        <v>18</v>
      </c>
      <c r="B21" s="11" t="s">
        <v>46</v>
      </c>
      <c r="C21" s="10" t="s">
        <v>24</v>
      </c>
      <c r="D21" s="10">
        <v>46418</v>
      </c>
      <c r="E21" s="10" t="s">
        <v>2</v>
      </c>
      <c r="F21" s="10">
        <v>1</v>
      </c>
      <c r="G21" s="20" t="s">
        <v>72</v>
      </c>
      <c r="H21" s="18">
        <v>1745.37</v>
      </c>
      <c r="I21" s="18">
        <f t="shared" si="0"/>
        <v>1745.37</v>
      </c>
    </row>
    <row r="22" spans="1:9" s="7" customFormat="1" ht="39.6">
      <c r="A22" s="10">
        <v>19</v>
      </c>
      <c r="B22" s="11" t="s">
        <v>47</v>
      </c>
      <c r="C22" s="10" t="s">
        <v>48</v>
      </c>
      <c r="D22" s="10">
        <v>82495</v>
      </c>
      <c r="E22" s="10" t="s">
        <v>2</v>
      </c>
      <c r="F22" s="10">
        <v>1</v>
      </c>
      <c r="G22" s="20" t="s">
        <v>73</v>
      </c>
      <c r="H22" s="18">
        <v>1827.88</v>
      </c>
      <c r="I22" s="18">
        <f t="shared" si="0"/>
        <v>1827.88</v>
      </c>
    </row>
    <row r="23" spans="1:9" s="7" customFormat="1" ht="39.6">
      <c r="A23" s="10">
        <v>20</v>
      </c>
      <c r="B23" s="11" t="s">
        <v>49</v>
      </c>
      <c r="C23" s="10" t="s">
        <v>48</v>
      </c>
      <c r="D23" s="10">
        <v>82493</v>
      </c>
      <c r="E23" s="10" t="s">
        <v>2</v>
      </c>
      <c r="F23" s="10">
        <v>1</v>
      </c>
      <c r="G23" s="20" t="s">
        <v>74</v>
      </c>
      <c r="H23" s="18">
        <v>1874.42</v>
      </c>
      <c r="I23" s="18">
        <f t="shared" si="0"/>
        <v>1874.42</v>
      </c>
    </row>
    <row r="24" spans="1:9" s="7" customFormat="1" ht="39.6">
      <c r="A24" s="10">
        <v>21</v>
      </c>
      <c r="B24" s="11" t="s">
        <v>37</v>
      </c>
      <c r="C24" s="10" t="s">
        <v>24</v>
      </c>
      <c r="D24" s="10">
        <v>62265</v>
      </c>
      <c r="E24" s="10" t="s">
        <v>2</v>
      </c>
      <c r="F24" s="10">
        <v>1</v>
      </c>
      <c r="G24" s="20" t="s">
        <v>75</v>
      </c>
      <c r="H24" s="18">
        <v>1832.11</v>
      </c>
      <c r="I24" s="18">
        <f t="shared" si="0"/>
        <v>1832.11</v>
      </c>
    </row>
    <row r="25" spans="1:9" s="7" customFormat="1" ht="39.6">
      <c r="A25" s="10">
        <v>22</v>
      </c>
      <c r="B25" s="11" t="s">
        <v>50</v>
      </c>
      <c r="C25" s="10" t="s">
        <v>22</v>
      </c>
      <c r="D25" s="10">
        <v>62263</v>
      </c>
      <c r="E25" s="10" t="s">
        <v>2</v>
      </c>
      <c r="F25" s="10">
        <v>1</v>
      </c>
      <c r="G25" s="20" t="s">
        <v>76</v>
      </c>
      <c r="H25" s="18">
        <v>1193.2</v>
      </c>
      <c r="I25" s="18">
        <f t="shared" si="0"/>
        <v>1193.2</v>
      </c>
    </row>
    <row r="26" spans="1:9" s="7" customFormat="1" ht="39.6">
      <c r="A26" s="10">
        <v>23</v>
      </c>
      <c r="B26" s="11" t="s">
        <v>50</v>
      </c>
      <c r="C26" s="10" t="s">
        <v>36</v>
      </c>
      <c r="D26" s="10">
        <v>62262</v>
      </c>
      <c r="E26" s="10" t="s">
        <v>2</v>
      </c>
      <c r="F26" s="10">
        <v>1</v>
      </c>
      <c r="G26" s="20" t="s">
        <v>77</v>
      </c>
      <c r="H26" s="18">
        <v>1741.14</v>
      </c>
      <c r="I26" s="18">
        <f t="shared" si="0"/>
        <v>1741.14</v>
      </c>
    </row>
    <row r="27" spans="1:9" s="7" customFormat="1" ht="39.6">
      <c r="A27" s="10">
        <v>24</v>
      </c>
      <c r="B27" s="11" t="s">
        <v>51</v>
      </c>
      <c r="C27" s="10" t="s">
        <v>24</v>
      </c>
      <c r="D27" s="10">
        <v>53032</v>
      </c>
      <c r="E27" s="10" t="s">
        <v>2</v>
      </c>
      <c r="F27" s="10">
        <v>1</v>
      </c>
      <c r="G27" s="20" t="s">
        <v>78</v>
      </c>
      <c r="H27" s="18">
        <v>1652.28</v>
      </c>
      <c r="I27" s="18">
        <f t="shared" si="0"/>
        <v>1652.28</v>
      </c>
    </row>
    <row r="28" spans="1:9" s="7" customFormat="1" ht="39.6">
      <c r="A28" s="10">
        <v>25</v>
      </c>
      <c r="B28" s="11" t="s">
        <v>52</v>
      </c>
      <c r="C28" s="10" t="s">
        <v>24</v>
      </c>
      <c r="D28" s="10">
        <v>53042</v>
      </c>
      <c r="E28" s="10" t="s">
        <v>2</v>
      </c>
      <c r="F28" s="10">
        <v>1</v>
      </c>
      <c r="G28" s="20" t="s">
        <v>79</v>
      </c>
      <c r="H28" s="18">
        <v>1633.24</v>
      </c>
      <c r="I28" s="18">
        <f t="shared" si="0"/>
        <v>1633.24</v>
      </c>
    </row>
    <row r="29" spans="1:9" s="7" customFormat="1" ht="39.6">
      <c r="A29" s="10">
        <v>26</v>
      </c>
      <c r="B29" s="11" t="s">
        <v>53</v>
      </c>
      <c r="C29" s="10" t="s">
        <v>24</v>
      </c>
      <c r="D29" s="10">
        <v>46402</v>
      </c>
      <c r="E29" s="10" t="s">
        <v>2</v>
      </c>
      <c r="F29" s="10">
        <v>1</v>
      </c>
      <c r="G29" s="20" t="s">
        <v>80</v>
      </c>
      <c r="H29" s="18">
        <v>1827.88</v>
      </c>
      <c r="I29" s="18">
        <f t="shared" si="0"/>
        <v>1827.88</v>
      </c>
    </row>
    <row r="30" spans="1:9" s="7" customFormat="1" ht="39.6">
      <c r="A30" s="10">
        <v>27</v>
      </c>
      <c r="B30" s="11" t="s">
        <v>54</v>
      </c>
      <c r="C30" s="10" t="s">
        <v>41</v>
      </c>
      <c r="D30" s="10">
        <v>53054</v>
      </c>
      <c r="E30" s="10" t="s">
        <v>2</v>
      </c>
      <c r="F30" s="10">
        <v>1</v>
      </c>
      <c r="G30" s="20" t="s">
        <v>81</v>
      </c>
      <c r="H30" s="18">
        <v>1652.28</v>
      </c>
      <c r="I30" s="18">
        <f t="shared" si="0"/>
        <v>1652.28</v>
      </c>
    </row>
    <row r="31" spans="1:9" s="7" customFormat="1" ht="47.4" customHeight="1">
      <c r="A31" s="21" t="s">
        <v>16</v>
      </c>
      <c r="B31" s="22"/>
      <c r="C31" s="22"/>
      <c r="D31" s="22"/>
      <c r="E31" s="22"/>
      <c r="F31" s="22"/>
      <c r="G31" s="22"/>
      <c r="H31" s="23"/>
      <c r="I31" s="16">
        <f>SUM(I4:I30)</f>
        <v>42747.789999999994</v>
      </c>
    </row>
    <row r="32" spans="1:9" s="7" customFormat="1">
      <c r="H32" s="19"/>
      <c r="I32" s="19"/>
    </row>
    <row r="33" spans="8:9" s="7" customFormat="1">
      <c r="H33" s="19"/>
      <c r="I33" s="19"/>
    </row>
    <row r="34" spans="8:9" s="7" customFormat="1">
      <c r="H34" s="19"/>
      <c r="I34" s="19"/>
    </row>
    <row r="35" spans="8:9" s="7" customFormat="1">
      <c r="H35" s="19"/>
      <c r="I35" s="19"/>
    </row>
  </sheetData>
  <mergeCells count="2">
    <mergeCell ref="A31:H31"/>
    <mergeCell ref="A1:I1"/>
  </mergeCells>
  <pageMargins left="0.31496062992125984" right="0.31496062992125984" top="0.74803149606299213" bottom="0.74803149606299213" header="0.31496062992125984" footer="0.31496062992125984"/>
  <pageSetup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3</vt:lpstr>
      <vt:lpstr>'Część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Łukasz Malinowski</cp:lastModifiedBy>
  <cp:lastPrinted>2024-03-25T04:10:30Z</cp:lastPrinted>
  <dcterms:created xsi:type="dcterms:W3CDTF">2015-06-05T18:19:34Z</dcterms:created>
  <dcterms:modified xsi:type="dcterms:W3CDTF">2024-06-24T12:28:17Z</dcterms:modified>
</cp:coreProperties>
</file>