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101242\Desktop\Sekretariat 2023\MARKET FORMULARZE CENOWE\"/>
    </mc:Choice>
  </mc:AlternateContent>
  <xr:revisionPtr revIDLastSave="0" documentId="8_{A5904C1B-7A6E-419A-83B9-A899C793F095}" xr6:coauthVersionLast="47" xr6:coauthVersionMax="47" xr10:uidLastSave="{00000000-0000-0000-0000-000000000000}"/>
  <bookViews>
    <workbookView xWindow="2688" yWindow="2688" windowWidth="15924" windowHeight="14124" xr2:uid="{00000000-000D-0000-FFFF-FFFF00000000}"/>
  </bookViews>
  <sheets>
    <sheet name="część nr 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3" l="1"/>
  <c r="K7" i="3" l="1"/>
  <c r="K8" i="3"/>
  <c r="K9" i="3"/>
  <c r="K10" i="3"/>
  <c r="K12" i="3"/>
  <c r="K14" i="3"/>
  <c r="K15" i="3"/>
  <c r="K16" i="3"/>
  <c r="K17" i="3"/>
  <c r="K18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 l="1"/>
</calcChain>
</file>

<file path=xl/sharedStrings.xml><?xml version="1.0" encoding="utf-8"?>
<sst xmlns="http://schemas.openxmlformats.org/spreadsheetml/2006/main" count="222" uniqueCount="129">
  <si>
    <t xml:space="preserve">Lp. </t>
  </si>
  <si>
    <t>Nazwa odczynnika</t>
  </si>
  <si>
    <t>POJEMNOŚĆ</t>
  </si>
  <si>
    <t xml:space="preserve">Ilość </t>
  </si>
  <si>
    <t>Cena jednostkowa brutto</t>
  </si>
  <si>
    <t>WARTOŚĆ BRUTTO</t>
  </si>
  <si>
    <t>200 reakcji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</si>
  <si>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</si>
  <si>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</si>
  <si>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</si>
  <si>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</si>
  <si>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</si>
  <si>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</si>
  <si>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</si>
  <si>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</si>
  <si>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</si>
  <si>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FS Essential DNA Green Master,10x5 ml</t>
  </si>
  <si>
    <t>10 x 5 ml (do 10 x 500
reakcji w 20 μl )</t>
  </si>
  <si>
    <t>szt</t>
  </si>
  <si>
    <t>FS Essential DNA Probes Master,10x5 ml</t>
  </si>
  <si>
    <t>FastStart Essential DNA Green Master</t>
  </si>
  <si>
    <t>5 x 1 ml (do 500 reakcji
w 20 µl )</t>
  </si>
  <si>
    <t>FastStart Essential DNA Probes Master</t>
  </si>
  <si>
    <t>High Pure Viral Nucleic Acid Large Volume Kit</t>
  </si>
  <si>
    <t>do 40 izolacji</t>
  </si>
  <si>
    <t>kalibratory</t>
  </si>
  <si>
    <t>LightCycler Color Compensation Set</t>
  </si>
  <si>
    <t>1 zestaw (5 reakcji)</t>
  </si>
  <si>
    <t>12158850001</t>
  </si>
  <si>
    <t>Materiały kontrolne</t>
  </si>
  <si>
    <t>DNA Process Control Detection Kit</t>
  </si>
  <si>
    <t>400 reakcji qPCR w 20
µl</t>
  </si>
  <si>
    <t>07339623001</t>
  </si>
  <si>
    <t>DNA Process Control Kit</t>
  </si>
  <si>
    <t>6 x 96 reakcji kontroli
DNA i 600 reakcji qPCR
w 20 µl</t>
  </si>
  <si>
    <t>07339542001</t>
  </si>
  <si>
    <t>DNA Process Control Kit Trial Pack</t>
  </si>
  <si>
    <t>2 x 96 reakcji kontroli
DNA i 200 reakcji qPCR
w 20 µl</t>
  </si>
  <si>
    <t>07339666001</t>
  </si>
  <si>
    <t>RNA Process Control Kit</t>
  </si>
  <si>
    <t>600 reakcji</t>
  </si>
  <si>
    <t>07099592001</t>
  </si>
  <si>
    <t>RNA Process Control Kit Trial Pack</t>
  </si>
  <si>
    <t>200 reaakcji</t>
  </si>
  <si>
    <t>07099622001</t>
  </si>
  <si>
    <t>Materiały eksploatacyjne</t>
  </si>
  <si>
    <t>High Pure PCR Template Preparation Kit</t>
  </si>
  <si>
    <t>do 100 reakcji</t>
  </si>
  <si>
    <t>11796828001</t>
  </si>
  <si>
    <t>High Pure RNA Isolation Kit</t>
  </si>
  <si>
    <t>do 50 reakcji</t>
  </si>
  <si>
    <t>11828665001</t>
  </si>
  <si>
    <t>High Pure Viral Nucleic Acid Kit</t>
  </si>
  <si>
    <t>11858874001</t>
  </si>
  <si>
    <t>LC Multiplex RNA Virus Master, 200</t>
  </si>
  <si>
    <t>06754155001</t>
  </si>
  <si>
    <t>LightCycler 480 Genotyping Master</t>
  </si>
  <si>
    <t>4 x 384 µl ((5x stężony.)
do 384 reakcji w of 20 µl</t>
  </si>
  <si>
    <t>04707524001</t>
  </si>
  <si>
    <t>LightCycler 480 Multiwell Plate 384, white</t>
  </si>
  <si>
    <t>5 x 10 sztuk z foliami</t>
  </si>
  <si>
    <t>04729749001</t>
  </si>
  <si>
    <t>LightCycler 480 Multiwell Plate 96 white</t>
  </si>
  <si>
    <t>04729692001</t>
  </si>
  <si>
    <t>LightCycler 480 Probes Master</t>
  </si>
  <si>
    <t>1 x 50 ml (do 5,000
reakcji w 20 µl )</t>
  </si>
  <si>
    <t>04902343001</t>
  </si>
  <si>
    <t>5 x 1 ml (for up to 500
reactions of 20 µl final
volume)</t>
  </si>
  <si>
    <t>04707494001</t>
  </si>
  <si>
    <t>10 x 5 ml (2x conc.) do
5,000 reakcji w 20 µl</t>
  </si>
  <si>
    <t>04887301001</t>
  </si>
  <si>
    <t>LightCycler 480 Sealing Foil</t>
  </si>
  <si>
    <t>50 sztuk</t>
  </si>
  <si>
    <t>04729757001</t>
  </si>
  <si>
    <t>LightCycler 8-Tube Strips (white)</t>
  </si>
  <si>
    <t>120 sztuk</t>
  </si>
  <si>
    <t>06612601001</t>
  </si>
  <si>
    <t>LightCycler Capillaries (100 µl) MGRADE</t>
  </si>
  <si>
    <t>8X96 sztuk</t>
  </si>
  <si>
    <t>03612066001</t>
  </si>
  <si>
    <t>LightCycler Capillaries (20 µl)</t>
  </si>
  <si>
    <t>5x96 sztuk</t>
  </si>
  <si>
    <t>04929292001</t>
  </si>
  <si>
    <t>LightCycler FastStart DNA Master HybProbe</t>
  </si>
  <si>
    <t>do 480 reakcji w 20 µl</t>
  </si>
  <si>
    <t>12239272001</t>
  </si>
  <si>
    <t>LightCycler FastStart DNA MasterPLUS HybProbe</t>
  </si>
  <si>
    <t>do 96 reakcji w 20 µl</t>
  </si>
  <si>
    <t>03515575001</t>
  </si>
  <si>
    <t>03515567001</t>
  </si>
  <si>
    <t>LightCycler Multiplex DNA Master</t>
  </si>
  <si>
    <t>07339585001</t>
  </si>
  <si>
    <t>1000 reakcji</t>
  </si>
  <si>
    <t>07339577001</t>
  </si>
  <si>
    <t>LightCycler Multiplex RNA Virus Master</t>
  </si>
  <si>
    <t>1 000 reakcji (20 µl)</t>
  </si>
  <si>
    <t>07083173001</t>
  </si>
  <si>
    <t>LightCycler Uracil-DNA Glycosylase</t>
  </si>
  <si>
    <t>50 µl (100 U, 2 U/µl)</t>
  </si>
  <si>
    <t>03539806001</t>
  </si>
  <si>
    <t>Transcriptor First Strand cDNA Synthesis Kit</t>
  </si>
  <si>
    <t>04896866001</t>
  </si>
  <si>
    <t>04379012001</t>
  </si>
  <si>
    <t>Jednostka miary</t>
  </si>
  <si>
    <t>*Producent oferowanego odczynnika</t>
  </si>
  <si>
    <t>Numer katalogowy/
lub równoważny</t>
  </si>
  <si>
    <t>*Nazwa oferowanego odczynnika</t>
  </si>
  <si>
    <t xml:space="preserve"> *Numer katalogowy oferowanego odczynnika</t>
  </si>
  <si>
    <t>J</t>
  </si>
  <si>
    <t>K=F*J</t>
  </si>
  <si>
    <t>Formularz Opis przedmiotu zamówienia/Formularz cenowy  
Dostawa sukcesywna specjalistycznych odczynników chemicznych, przeciwciał oraz materiałów eksploatacyjnych do badań naukowych i zajęć dydaktycznych do jednostek organizacyjnych UWM w Olsztynie</t>
  </si>
  <si>
    <t>Łączna wartość brutto</t>
  </si>
  <si>
    <t xml:space="preserve">              Załącznik nr 1 do SWZ</t>
  </si>
  <si>
    <r>
      <t xml:space="preserve">postepowanie nr 291/2024/PN/DZP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38"/>
      </rPr>
      <t>Część nr 2</t>
    </r>
  </si>
  <si>
    <t>Roche</t>
  </si>
  <si>
    <t>FastStart Essential DNA Green Master,10x5 ml</t>
  </si>
  <si>
    <t>LightCycler Multiplex RNA Virus Master, 200</t>
  </si>
  <si>
    <t>LightCycler 480 Multiwell Plate 384</t>
  </si>
  <si>
    <t>LightCycler 480 Multiwell Plate 96</t>
  </si>
  <si>
    <t>LightCycler 480 Probes Master, 50 ml</t>
  </si>
  <si>
    <t>LightCycler Capillaries (20ul) 5x96</t>
  </si>
  <si>
    <t>LightCycler FastStart DNA Master HybProbe,480 react,</t>
  </si>
  <si>
    <t>LightCycler FastStart DNA MasterPLUS HybProb, 96 react,</t>
  </si>
  <si>
    <t>LightCycler FastStart DNA MasterPLUS HybProbe, 480 react,</t>
  </si>
  <si>
    <t xml:space="preserve">LightCycler Multiplex DNA Master, 200 rx </t>
  </si>
  <si>
    <t xml:space="preserve">LightCycler Multiplex DNA Master,1000 rx </t>
  </si>
  <si>
    <t xml:space="preserve">LightCycler Multiplex RNA Virus Master, 1000 </t>
  </si>
  <si>
    <t>Transcriptor First Strand cDNA Synt Kit; 100 react,</t>
  </si>
  <si>
    <t xml:space="preserve">Transcriptor First Strand cDNA Synt, Kit; 50 react,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</si>
</sst>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trike/>
      <sz val="11"/>
      <color rgb="FFFF0000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1" fillId="0" borderId="0"/>
    <xf numFmtId="0" fontId="2" fillId="0" borderId="0"/>
    <xf numFmtId="0" fontId="13" fillId="0" borderId="0"/>
  </cellStyleXfs>
  <cellXfs count="40">
    <xf numFmtId="0" fontId="0" fillId="0" borderId="0" xfId="0"/>
    <xf numFmtId="0" fontId="3" fillId="0" borderId="0" xfId="0" applyFont="1"/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43" fontId="4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49" fontId="4" fillId="3" borderId="1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4" fontId="4" fillId="3" borderId="1" xfId="2" applyNumberFormat="1" applyFont="1" applyFill="1" applyBorder="1" applyAlignment="1">
      <alignment horizontal="center" vertical="center" wrapText="1"/>
    </xf>
    <xf numFmtId="43" fontId="4" fillId="3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6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4">
    <cellStyle name="Normal 2" xfId="3" xr:uid="{F7D6794B-7C52-4EFA-A8A9-DE92970455B0}"/>
    <cellStyle name="Normalny" xfId="0" builtinId="0"/>
    <cellStyle name="Normalny 2" xfId="2" xr:uid="{00000000-0005-0000-0000-000001000000}"/>
    <cellStyle name="Normalny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8E9AE-D05C-477E-ACB8-485332E110B3}">
  <dimension ref="A1:S43"/>
  <sheetViews>
    <sheetView tabSelected="1" topLeftCell="A34" workbookViewId="0">
      <selection activeCell="K45" sqref="K45"/>
    </sheetView>
  </sheetViews>
  <sheetFormatPr defaultColWidth="8.88671875" defaultRowHeight="13.8" x14ac:dyDescent="0.25"/>
  <cols>
    <col min="1" max="1" width="6" style="1" customWidth="1"/>
    <col min="2" max="2" width="49.6640625" style="7" hidden="1" customWidth="1"/>
    <col min="3" max="3" width="48.33203125" style="1" hidden="1" customWidth="1"/>
    <col min="4" max="4" width="22.109375" style="22" customWidth="1"/>
    <col min="5" max="5" width="11" style="1" customWidth="1"/>
    <col min="6" max="6" width="11.6640625" style="1" customWidth="1"/>
    <col min="7" max="7" width="14.6640625" style="1" customWidth="1"/>
    <col min="8" max="8" width="55.6640625" style="1" customWidth="1"/>
    <col min="9" max="9" width="30.33203125" style="1" customWidth="1"/>
    <col min="10" max="10" width="14.33203125" style="22" customWidth="1"/>
    <col min="11" max="11" width="14.44140625" style="22" customWidth="1"/>
    <col min="12" max="16384" width="8.88671875" style="1"/>
  </cols>
  <sheetData>
    <row r="1" spans="1:19" ht="24.6" customHeight="1" x14ac:dyDescent="0.3">
      <c r="A1" s="38" t="s">
        <v>112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9" ht="30" customHeight="1" x14ac:dyDescent="0.25">
      <c r="A2" s="35" t="s">
        <v>113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9" ht="44.25" customHeight="1" x14ac:dyDescent="0.25">
      <c r="A3" s="36" t="s">
        <v>110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9" s="7" customFormat="1" ht="41.4" x14ac:dyDescent="0.25">
      <c r="A4" s="2" t="s">
        <v>0</v>
      </c>
      <c r="B4" s="3" t="s">
        <v>1</v>
      </c>
      <c r="C4" s="4" t="s">
        <v>2</v>
      </c>
      <c r="D4" s="3" t="s">
        <v>105</v>
      </c>
      <c r="E4" s="4" t="s">
        <v>103</v>
      </c>
      <c r="F4" s="3" t="s">
        <v>3</v>
      </c>
      <c r="G4" s="3" t="s">
        <v>104</v>
      </c>
      <c r="H4" s="3" t="s">
        <v>106</v>
      </c>
      <c r="I4" s="5" t="s">
        <v>107</v>
      </c>
      <c r="J4" s="6" t="s">
        <v>4</v>
      </c>
      <c r="K4" s="4" t="s">
        <v>5</v>
      </c>
    </row>
    <row r="5" spans="1:19" s="7" customFormat="1" ht="18.75" customHeight="1" x14ac:dyDescent="0.25">
      <c r="A5" s="11" t="s">
        <v>7</v>
      </c>
      <c r="B5" s="12" t="s">
        <v>8</v>
      </c>
      <c r="C5" s="13" t="s">
        <v>9</v>
      </c>
      <c r="D5" s="12" t="s">
        <v>10</v>
      </c>
      <c r="E5" s="13" t="s">
        <v>11</v>
      </c>
      <c r="F5" s="12" t="s">
        <v>12</v>
      </c>
      <c r="G5" s="12" t="s">
        <v>13</v>
      </c>
      <c r="H5" s="12" t="s">
        <v>14</v>
      </c>
      <c r="I5" s="14" t="s">
        <v>15</v>
      </c>
      <c r="J5" s="15" t="s">
        <v>108</v>
      </c>
      <c r="K5" s="30" t="s">
        <v>109</v>
      </c>
      <c r="N5" s="1"/>
      <c r="S5" s="1"/>
    </row>
    <row r="6" spans="1:19" ht="22.5" customHeight="1" x14ac:dyDescent="0.25">
      <c r="A6" s="8">
        <v>1</v>
      </c>
      <c r="B6" s="9" t="s">
        <v>16</v>
      </c>
      <c r="C6" s="9" t="s">
        <v>17</v>
      </c>
      <c r="D6" s="16">
        <v>6924204001</v>
      </c>
      <c r="E6" s="8" t="s">
        <v>18</v>
      </c>
      <c r="F6" s="8">
        <v>1</v>
      </c>
      <c r="G6" s="8" t="s">
        <v>114</v>
      </c>
      <c r="H6" s="29" t="s">
        <v>115</v>
      </c>
      <c r="I6" s="16">
        <v>6924204001</v>
      </c>
      <c r="J6" s="31">
        <v>11753.81</v>
      </c>
      <c r="K6" s="31">
        <f>F6*J6</f>
        <v>11753.81</v>
      </c>
    </row>
    <row r="7" spans="1:19" ht="22.5" customHeight="1" x14ac:dyDescent="0.25">
      <c r="A7" s="8">
        <v>2</v>
      </c>
      <c r="B7" s="9" t="s">
        <v>19</v>
      </c>
      <c r="C7" s="9" t="s">
        <v>17</v>
      </c>
      <c r="D7" s="16">
        <v>6924492001</v>
      </c>
      <c r="E7" s="8" t="s">
        <v>18</v>
      </c>
      <c r="F7" s="8">
        <v>1</v>
      </c>
      <c r="G7" s="8" t="s">
        <v>114</v>
      </c>
      <c r="H7" s="29" t="s">
        <v>115</v>
      </c>
      <c r="I7" s="16">
        <v>6924204001</v>
      </c>
      <c r="J7" s="31">
        <v>11753.81</v>
      </c>
      <c r="K7" s="31">
        <f t="shared" ref="K7:K42" si="0">F7*J7</f>
        <v>11753.81</v>
      </c>
    </row>
    <row r="8" spans="1:19" ht="22.5" customHeight="1" x14ac:dyDescent="0.25">
      <c r="A8" s="8">
        <v>3</v>
      </c>
      <c r="B8" s="9" t="s">
        <v>20</v>
      </c>
      <c r="C8" s="9" t="s">
        <v>21</v>
      </c>
      <c r="D8" s="16">
        <v>6402712001</v>
      </c>
      <c r="E8" s="8" t="s">
        <v>18</v>
      </c>
      <c r="F8" s="8">
        <v>1</v>
      </c>
      <c r="G8" s="8" t="s">
        <v>114</v>
      </c>
      <c r="H8" s="29" t="s">
        <v>20</v>
      </c>
      <c r="I8" s="16">
        <v>6402712001</v>
      </c>
      <c r="J8" s="31">
        <v>1448.44</v>
      </c>
      <c r="K8" s="31">
        <f t="shared" si="0"/>
        <v>1448.44</v>
      </c>
    </row>
    <row r="9" spans="1:19" ht="22.5" customHeight="1" x14ac:dyDescent="0.25">
      <c r="A9" s="8">
        <v>4</v>
      </c>
      <c r="B9" s="9" t="s">
        <v>22</v>
      </c>
      <c r="C9" s="9" t="s">
        <v>21</v>
      </c>
      <c r="D9" s="16">
        <v>6402682001</v>
      </c>
      <c r="E9" s="8" t="s">
        <v>18</v>
      </c>
      <c r="F9" s="8">
        <v>1</v>
      </c>
      <c r="G9" s="8" t="s">
        <v>114</v>
      </c>
      <c r="H9" s="29" t="s">
        <v>20</v>
      </c>
      <c r="I9" s="16">
        <v>6402712001</v>
      </c>
      <c r="J9" s="31">
        <v>1448.44</v>
      </c>
      <c r="K9" s="31">
        <f t="shared" si="0"/>
        <v>1448.44</v>
      </c>
    </row>
    <row r="10" spans="1:19" ht="22.5" customHeight="1" x14ac:dyDescent="0.25">
      <c r="A10" s="8">
        <v>5</v>
      </c>
      <c r="B10" s="9" t="s">
        <v>23</v>
      </c>
      <c r="C10" s="9" t="s">
        <v>24</v>
      </c>
      <c r="D10" s="16">
        <v>5114403001</v>
      </c>
      <c r="E10" s="8" t="s">
        <v>18</v>
      </c>
      <c r="F10" s="8">
        <v>1</v>
      </c>
      <c r="G10" s="8" t="s">
        <v>114</v>
      </c>
      <c r="H10" s="29" t="s">
        <v>23</v>
      </c>
      <c r="I10" s="16">
        <v>5114403001</v>
      </c>
      <c r="J10" s="31">
        <v>3178.57</v>
      </c>
      <c r="K10" s="31">
        <f t="shared" si="0"/>
        <v>3178.57</v>
      </c>
    </row>
    <row r="11" spans="1:19" x14ac:dyDescent="0.25">
      <c r="A11" s="17"/>
      <c r="B11" s="18" t="s">
        <v>25</v>
      </c>
      <c r="C11" s="19"/>
      <c r="D11" s="20"/>
      <c r="E11" s="17"/>
      <c r="F11" s="17"/>
      <c r="G11" s="17"/>
      <c r="H11" s="17"/>
      <c r="I11" s="19"/>
      <c r="J11" s="20"/>
      <c r="K11" s="20"/>
    </row>
    <row r="12" spans="1:19" ht="22.5" customHeight="1" x14ac:dyDescent="0.25">
      <c r="A12" s="23">
        <v>6</v>
      </c>
      <c r="B12" s="24" t="s">
        <v>26</v>
      </c>
      <c r="C12" s="24" t="s">
        <v>27</v>
      </c>
      <c r="D12" s="25" t="s">
        <v>28</v>
      </c>
      <c r="E12" s="23" t="s">
        <v>18</v>
      </c>
      <c r="F12" s="23">
        <v>1</v>
      </c>
      <c r="G12" s="26"/>
      <c r="H12" s="26"/>
      <c r="I12" s="27"/>
      <c r="J12" s="32"/>
      <c r="K12" s="25">
        <f t="shared" si="0"/>
        <v>0</v>
      </c>
    </row>
    <row r="13" spans="1:19" x14ac:dyDescent="0.25">
      <c r="A13" s="17"/>
      <c r="B13" s="18" t="s">
        <v>29</v>
      </c>
      <c r="C13" s="19"/>
      <c r="D13" s="20"/>
      <c r="E13" s="17"/>
      <c r="F13" s="17"/>
      <c r="G13" s="17"/>
      <c r="H13" s="17"/>
      <c r="I13" s="19"/>
      <c r="J13" s="20"/>
      <c r="K13" s="20"/>
    </row>
    <row r="14" spans="1:19" ht="22.5" customHeight="1" x14ac:dyDescent="0.25">
      <c r="A14" s="8">
        <v>7</v>
      </c>
      <c r="B14" s="9" t="s">
        <v>30</v>
      </c>
      <c r="C14" s="9" t="s">
        <v>31</v>
      </c>
      <c r="D14" s="16" t="s">
        <v>32</v>
      </c>
      <c r="E14" s="8" t="s">
        <v>18</v>
      </c>
      <c r="F14" s="8">
        <v>1</v>
      </c>
      <c r="G14" s="8" t="s">
        <v>114</v>
      </c>
      <c r="H14" s="10" t="s">
        <v>30</v>
      </c>
      <c r="I14" s="8">
        <v>7339623001</v>
      </c>
      <c r="J14" s="31">
        <v>3860.33</v>
      </c>
      <c r="K14" s="31">
        <f t="shared" si="0"/>
        <v>3860.33</v>
      </c>
    </row>
    <row r="15" spans="1:19" ht="22.5" customHeight="1" x14ac:dyDescent="0.25">
      <c r="A15" s="8">
        <v>8</v>
      </c>
      <c r="B15" s="9" t="s">
        <v>33</v>
      </c>
      <c r="C15" s="9" t="s">
        <v>34</v>
      </c>
      <c r="D15" s="16" t="s">
        <v>35</v>
      </c>
      <c r="E15" s="8" t="s">
        <v>18</v>
      </c>
      <c r="F15" s="8">
        <v>1</v>
      </c>
      <c r="G15" s="8" t="s">
        <v>114</v>
      </c>
      <c r="H15" s="29" t="s">
        <v>33</v>
      </c>
      <c r="I15" s="8">
        <v>7339542001</v>
      </c>
      <c r="J15" s="31">
        <v>5881.99</v>
      </c>
      <c r="K15" s="31">
        <f t="shared" si="0"/>
        <v>5881.99</v>
      </c>
    </row>
    <row r="16" spans="1:19" ht="22.5" customHeight="1" x14ac:dyDescent="0.25">
      <c r="A16" s="23">
        <v>9</v>
      </c>
      <c r="B16" s="24" t="s">
        <v>36</v>
      </c>
      <c r="C16" s="24" t="s">
        <v>37</v>
      </c>
      <c r="D16" s="25" t="s">
        <v>38</v>
      </c>
      <c r="E16" s="23" t="s">
        <v>18</v>
      </c>
      <c r="F16" s="23">
        <v>1</v>
      </c>
      <c r="G16" s="26"/>
      <c r="H16" s="26"/>
      <c r="I16" s="26"/>
      <c r="J16" s="32"/>
      <c r="K16" s="25">
        <f t="shared" si="0"/>
        <v>0</v>
      </c>
    </row>
    <row r="17" spans="1:13" ht="22.5" customHeight="1" x14ac:dyDescent="0.25">
      <c r="A17" s="8">
        <v>10</v>
      </c>
      <c r="B17" s="9" t="s">
        <v>39</v>
      </c>
      <c r="C17" s="9" t="s">
        <v>40</v>
      </c>
      <c r="D17" s="16" t="s">
        <v>41</v>
      </c>
      <c r="E17" s="8" t="s">
        <v>18</v>
      </c>
      <c r="F17" s="8">
        <v>1</v>
      </c>
      <c r="G17" s="8" t="s">
        <v>114</v>
      </c>
      <c r="H17" s="10" t="s">
        <v>39</v>
      </c>
      <c r="I17" s="8">
        <v>7099592001</v>
      </c>
      <c r="J17" s="31">
        <v>7572.21</v>
      </c>
      <c r="K17" s="31">
        <f t="shared" si="0"/>
        <v>7572.21</v>
      </c>
    </row>
    <row r="18" spans="1:13" ht="22.5" customHeight="1" x14ac:dyDescent="0.25">
      <c r="A18" s="8">
        <v>11</v>
      </c>
      <c r="B18" s="9" t="s">
        <v>42</v>
      </c>
      <c r="C18" s="9" t="s">
        <v>43</v>
      </c>
      <c r="D18" s="16" t="s">
        <v>44</v>
      </c>
      <c r="E18" s="8" t="s">
        <v>18</v>
      </c>
      <c r="F18" s="8">
        <v>1</v>
      </c>
      <c r="G18" s="8" t="s">
        <v>114</v>
      </c>
      <c r="H18" s="10" t="s">
        <v>42</v>
      </c>
      <c r="I18" s="8">
        <v>7099622001</v>
      </c>
      <c r="J18" s="31">
        <v>3049.53</v>
      </c>
      <c r="K18" s="31">
        <f t="shared" si="0"/>
        <v>3049.53</v>
      </c>
    </row>
    <row r="19" spans="1:13" x14ac:dyDescent="0.25">
      <c r="A19" s="17"/>
      <c r="B19" s="18" t="s">
        <v>45</v>
      </c>
      <c r="C19" s="19"/>
      <c r="D19" s="20"/>
      <c r="E19" s="17"/>
      <c r="F19" s="17"/>
      <c r="G19" s="17"/>
      <c r="H19" s="17"/>
      <c r="I19" s="19"/>
      <c r="J19" s="20"/>
      <c r="K19" s="20"/>
    </row>
    <row r="20" spans="1:13" ht="22.5" customHeight="1" x14ac:dyDescent="0.25">
      <c r="A20" s="8">
        <v>12</v>
      </c>
      <c r="B20" s="9" t="s">
        <v>46</v>
      </c>
      <c r="C20" s="9" t="s">
        <v>47</v>
      </c>
      <c r="D20" s="16" t="s">
        <v>48</v>
      </c>
      <c r="E20" s="8" t="s">
        <v>18</v>
      </c>
      <c r="F20" s="8">
        <v>1</v>
      </c>
      <c r="G20" s="8" t="s">
        <v>114</v>
      </c>
      <c r="H20" s="29" t="s">
        <v>46</v>
      </c>
      <c r="I20" s="8">
        <v>11796828001</v>
      </c>
      <c r="J20" s="31">
        <v>1444.95</v>
      </c>
      <c r="K20" s="31">
        <f t="shared" si="0"/>
        <v>1444.95</v>
      </c>
      <c r="L20" s="21"/>
      <c r="M20" s="21"/>
    </row>
    <row r="21" spans="1:13" ht="22.5" customHeight="1" x14ac:dyDescent="0.25">
      <c r="A21" s="8">
        <v>13</v>
      </c>
      <c r="B21" s="9" t="s">
        <v>49</v>
      </c>
      <c r="C21" s="9" t="s">
        <v>50</v>
      </c>
      <c r="D21" s="16" t="s">
        <v>51</v>
      </c>
      <c r="E21" s="8" t="s">
        <v>18</v>
      </c>
      <c r="F21" s="8">
        <v>1</v>
      </c>
      <c r="G21" s="8" t="s">
        <v>114</v>
      </c>
      <c r="H21" s="10" t="s">
        <v>49</v>
      </c>
      <c r="I21" s="8">
        <v>11828665001</v>
      </c>
      <c r="J21" s="31">
        <v>1490.94</v>
      </c>
      <c r="K21" s="31">
        <f t="shared" si="0"/>
        <v>1490.94</v>
      </c>
      <c r="L21" s="21"/>
      <c r="M21" s="21"/>
    </row>
    <row r="22" spans="1:13" ht="22.5" customHeight="1" x14ac:dyDescent="0.25">
      <c r="A22" s="8">
        <v>14</v>
      </c>
      <c r="B22" s="9" t="s">
        <v>52</v>
      </c>
      <c r="C22" s="9" t="s">
        <v>47</v>
      </c>
      <c r="D22" s="16" t="s">
        <v>53</v>
      </c>
      <c r="E22" s="8" t="s">
        <v>18</v>
      </c>
      <c r="F22" s="8">
        <v>1</v>
      </c>
      <c r="G22" s="8" t="s">
        <v>114</v>
      </c>
      <c r="H22" s="10" t="s">
        <v>52</v>
      </c>
      <c r="I22" s="8">
        <v>11858874001</v>
      </c>
      <c r="J22" s="31">
        <v>1535.08</v>
      </c>
      <c r="K22" s="31">
        <f t="shared" si="0"/>
        <v>1535.08</v>
      </c>
      <c r="L22" s="21"/>
      <c r="M22" s="21"/>
    </row>
    <row r="23" spans="1:13" ht="22.5" customHeight="1" x14ac:dyDescent="0.25">
      <c r="A23" s="8">
        <v>15</v>
      </c>
      <c r="B23" s="9" t="s">
        <v>54</v>
      </c>
      <c r="C23" s="9" t="s">
        <v>6</v>
      </c>
      <c r="D23" s="16" t="s">
        <v>55</v>
      </c>
      <c r="E23" s="8" t="s">
        <v>18</v>
      </c>
      <c r="F23" s="8">
        <v>1</v>
      </c>
      <c r="G23" s="8" t="s">
        <v>114</v>
      </c>
      <c r="H23" s="29" t="s">
        <v>116</v>
      </c>
      <c r="I23" s="8">
        <v>6754155001</v>
      </c>
      <c r="J23" s="31">
        <v>2181.62</v>
      </c>
      <c r="K23" s="31">
        <f t="shared" si="0"/>
        <v>2181.62</v>
      </c>
      <c r="L23" s="21"/>
      <c r="M23" s="21"/>
    </row>
    <row r="24" spans="1:13" ht="22.5" customHeight="1" x14ac:dyDescent="0.25">
      <c r="A24" s="8">
        <v>16</v>
      </c>
      <c r="B24" s="9" t="s">
        <v>56</v>
      </c>
      <c r="C24" s="9" t="s">
        <v>57</v>
      </c>
      <c r="D24" s="16" t="s">
        <v>58</v>
      </c>
      <c r="E24" s="8" t="s">
        <v>18</v>
      </c>
      <c r="F24" s="8">
        <v>1</v>
      </c>
      <c r="G24" s="8" t="s">
        <v>114</v>
      </c>
      <c r="H24" s="29" t="s">
        <v>56</v>
      </c>
      <c r="I24" s="8">
        <v>4707524001</v>
      </c>
      <c r="J24" s="31">
        <v>2377.23</v>
      </c>
      <c r="K24" s="31">
        <f t="shared" si="0"/>
        <v>2377.23</v>
      </c>
      <c r="L24" s="21"/>
      <c r="M24" s="21"/>
    </row>
    <row r="25" spans="1:13" ht="22.5" customHeight="1" x14ac:dyDescent="0.25">
      <c r="A25" s="8">
        <v>17</v>
      </c>
      <c r="B25" s="9" t="s">
        <v>59</v>
      </c>
      <c r="C25" s="9" t="s">
        <v>60</v>
      </c>
      <c r="D25" s="16" t="s">
        <v>61</v>
      </c>
      <c r="E25" s="8" t="s">
        <v>18</v>
      </c>
      <c r="F25" s="8">
        <v>1</v>
      </c>
      <c r="G25" s="8" t="s">
        <v>114</v>
      </c>
      <c r="H25" s="10" t="s">
        <v>117</v>
      </c>
      <c r="I25" s="8">
        <v>4729749001</v>
      </c>
      <c r="J25" s="31">
        <v>2711.26</v>
      </c>
      <c r="K25" s="31">
        <f t="shared" si="0"/>
        <v>2711.26</v>
      </c>
      <c r="L25" s="21"/>
      <c r="M25" s="21"/>
    </row>
    <row r="26" spans="1:13" ht="22.5" customHeight="1" x14ac:dyDescent="0.25">
      <c r="A26" s="8">
        <v>18</v>
      </c>
      <c r="B26" s="9" t="s">
        <v>62</v>
      </c>
      <c r="C26" s="9" t="s">
        <v>60</v>
      </c>
      <c r="D26" s="16" t="s">
        <v>63</v>
      </c>
      <c r="E26" s="8" t="s">
        <v>18</v>
      </c>
      <c r="F26" s="8">
        <v>1</v>
      </c>
      <c r="G26" s="8" t="s">
        <v>114</v>
      </c>
      <c r="H26" s="10" t="s">
        <v>118</v>
      </c>
      <c r="I26" s="8">
        <v>4729692001</v>
      </c>
      <c r="J26" s="31">
        <v>2483.2800000000002</v>
      </c>
      <c r="K26" s="31">
        <f t="shared" si="0"/>
        <v>2483.2800000000002</v>
      </c>
      <c r="L26" s="21"/>
      <c r="M26" s="21"/>
    </row>
    <row r="27" spans="1:13" ht="22.5" customHeight="1" x14ac:dyDescent="0.25">
      <c r="A27" s="8">
        <v>19</v>
      </c>
      <c r="B27" s="9" t="s">
        <v>64</v>
      </c>
      <c r="C27" s="9" t="s">
        <v>65</v>
      </c>
      <c r="D27" s="16" t="s">
        <v>66</v>
      </c>
      <c r="E27" s="8" t="s">
        <v>18</v>
      </c>
      <c r="F27" s="8">
        <v>1</v>
      </c>
      <c r="G27" s="8" t="s">
        <v>114</v>
      </c>
      <c r="H27" s="10" t="s">
        <v>119</v>
      </c>
      <c r="I27" s="8">
        <v>4902343001</v>
      </c>
      <c r="J27" s="31">
        <v>14880.04</v>
      </c>
      <c r="K27" s="31">
        <f t="shared" si="0"/>
        <v>14880.04</v>
      </c>
      <c r="L27" s="21"/>
      <c r="M27" s="21"/>
    </row>
    <row r="28" spans="1:13" ht="22.5" customHeight="1" x14ac:dyDescent="0.25">
      <c r="A28" s="8">
        <v>20</v>
      </c>
      <c r="B28" s="9" t="s">
        <v>64</v>
      </c>
      <c r="C28" s="9" t="s">
        <v>67</v>
      </c>
      <c r="D28" s="16" t="s">
        <v>68</v>
      </c>
      <c r="E28" s="8" t="s">
        <v>18</v>
      </c>
      <c r="F28" s="8">
        <v>1</v>
      </c>
      <c r="G28" s="8" t="s">
        <v>114</v>
      </c>
      <c r="H28" s="10" t="s">
        <v>64</v>
      </c>
      <c r="I28" s="8">
        <v>4707494001</v>
      </c>
      <c r="J28" s="31">
        <v>2578.9</v>
      </c>
      <c r="K28" s="31">
        <f t="shared" si="0"/>
        <v>2578.9</v>
      </c>
      <c r="L28" s="21"/>
      <c r="M28" s="21"/>
    </row>
    <row r="29" spans="1:13" ht="22.5" customHeight="1" x14ac:dyDescent="0.25">
      <c r="A29" s="8">
        <v>21</v>
      </c>
      <c r="B29" s="9" t="s">
        <v>64</v>
      </c>
      <c r="C29" s="9" t="s">
        <v>69</v>
      </c>
      <c r="D29" s="16" t="s">
        <v>70</v>
      </c>
      <c r="E29" s="8" t="s">
        <v>18</v>
      </c>
      <c r="F29" s="8">
        <v>1</v>
      </c>
      <c r="G29" s="8" t="s">
        <v>114</v>
      </c>
      <c r="H29" s="9" t="s">
        <v>64</v>
      </c>
      <c r="I29" s="9"/>
      <c r="J29" s="31">
        <v>14881.77</v>
      </c>
      <c r="K29" s="31">
        <f t="shared" si="0"/>
        <v>14881.77</v>
      </c>
      <c r="L29" s="21"/>
      <c r="M29" s="21"/>
    </row>
    <row r="30" spans="1:13" ht="22.5" customHeight="1" x14ac:dyDescent="0.25">
      <c r="A30" s="8">
        <v>22</v>
      </c>
      <c r="B30" s="9" t="s">
        <v>71</v>
      </c>
      <c r="C30" s="9" t="s">
        <v>72</v>
      </c>
      <c r="D30" s="16" t="s">
        <v>73</v>
      </c>
      <c r="E30" s="8" t="s">
        <v>18</v>
      </c>
      <c r="F30" s="8">
        <v>1</v>
      </c>
      <c r="G30" s="8" t="s">
        <v>114</v>
      </c>
      <c r="H30" s="10" t="s">
        <v>71</v>
      </c>
      <c r="I30" s="8">
        <v>4729757001</v>
      </c>
      <c r="J30" s="31">
        <v>735.9</v>
      </c>
      <c r="K30" s="31">
        <f t="shared" si="0"/>
        <v>735.9</v>
      </c>
      <c r="L30" s="21"/>
      <c r="M30" s="21"/>
    </row>
    <row r="31" spans="1:13" ht="22.5" customHeight="1" x14ac:dyDescent="0.25">
      <c r="A31" s="8">
        <v>23</v>
      </c>
      <c r="B31" s="9" t="s">
        <v>74</v>
      </c>
      <c r="C31" s="9" t="s">
        <v>75</v>
      </c>
      <c r="D31" s="16" t="s">
        <v>76</v>
      </c>
      <c r="E31" s="8" t="s">
        <v>18</v>
      </c>
      <c r="F31" s="8">
        <v>1</v>
      </c>
      <c r="G31" s="8" t="s">
        <v>114</v>
      </c>
      <c r="H31" s="10" t="s">
        <v>74</v>
      </c>
      <c r="I31" s="8">
        <v>6612601001</v>
      </c>
      <c r="J31" s="31">
        <v>814.88</v>
      </c>
      <c r="K31" s="31">
        <f t="shared" si="0"/>
        <v>814.88</v>
      </c>
      <c r="L31" s="21"/>
      <c r="M31" s="21"/>
    </row>
    <row r="32" spans="1:13" ht="22.5" customHeight="1" x14ac:dyDescent="0.25">
      <c r="A32" s="23">
        <v>24</v>
      </c>
      <c r="B32" s="24" t="s">
        <v>77</v>
      </c>
      <c r="C32" s="24" t="s">
        <v>78</v>
      </c>
      <c r="D32" s="25" t="s">
        <v>79</v>
      </c>
      <c r="E32" s="23" t="s">
        <v>18</v>
      </c>
      <c r="F32" s="23">
        <v>1</v>
      </c>
      <c r="G32" s="26"/>
      <c r="H32" s="26"/>
      <c r="I32" s="26"/>
      <c r="J32" s="32"/>
      <c r="K32" s="25">
        <f t="shared" si="0"/>
        <v>0</v>
      </c>
      <c r="L32" s="21"/>
      <c r="M32" s="21"/>
    </row>
    <row r="33" spans="1:13" ht="22.5" customHeight="1" x14ac:dyDescent="0.25">
      <c r="A33" s="8">
        <v>25</v>
      </c>
      <c r="B33" s="9" t="s">
        <v>80</v>
      </c>
      <c r="C33" s="9" t="s">
        <v>81</v>
      </c>
      <c r="D33" s="16" t="s">
        <v>82</v>
      </c>
      <c r="E33" s="8" t="s">
        <v>18</v>
      </c>
      <c r="F33" s="8">
        <v>1</v>
      </c>
      <c r="G33" s="8" t="s">
        <v>114</v>
      </c>
      <c r="H33" s="10" t="s">
        <v>120</v>
      </c>
      <c r="I33" s="8">
        <v>4929292001</v>
      </c>
      <c r="J33" s="31">
        <v>1717.57</v>
      </c>
      <c r="K33" s="31">
        <f t="shared" si="0"/>
        <v>1717.57</v>
      </c>
      <c r="L33" s="21"/>
      <c r="M33" s="21"/>
    </row>
    <row r="34" spans="1:13" ht="22.5" customHeight="1" x14ac:dyDescent="0.25">
      <c r="A34" s="8">
        <v>26</v>
      </c>
      <c r="B34" s="9" t="s">
        <v>83</v>
      </c>
      <c r="C34" s="9" t="s">
        <v>84</v>
      </c>
      <c r="D34" s="16" t="s">
        <v>85</v>
      </c>
      <c r="E34" s="8" t="s">
        <v>18</v>
      </c>
      <c r="F34" s="8">
        <v>1</v>
      </c>
      <c r="G34" s="8" t="s">
        <v>114</v>
      </c>
      <c r="H34" s="29" t="s">
        <v>121</v>
      </c>
      <c r="I34" s="8">
        <v>12239272001</v>
      </c>
      <c r="J34" s="31">
        <v>5210.1099999999997</v>
      </c>
      <c r="K34" s="31">
        <f t="shared" si="0"/>
        <v>5210.1099999999997</v>
      </c>
      <c r="L34" s="21"/>
      <c r="M34" s="21"/>
    </row>
    <row r="35" spans="1:13" ht="22.5" customHeight="1" x14ac:dyDescent="0.25">
      <c r="A35" s="8">
        <v>27</v>
      </c>
      <c r="B35" s="9" t="s">
        <v>86</v>
      </c>
      <c r="C35" s="9" t="s">
        <v>87</v>
      </c>
      <c r="D35" s="16" t="s">
        <v>88</v>
      </c>
      <c r="E35" s="8" t="s">
        <v>18</v>
      </c>
      <c r="F35" s="8">
        <v>1</v>
      </c>
      <c r="G35" s="8" t="s">
        <v>114</v>
      </c>
      <c r="H35" s="29" t="s">
        <v>122</v>
      </c>
      <c r="I35" s="8">
        <v>3515575001</v>
      </c>
      <c r="J35" s="31">
        <v>1527.66</v>
      </c>
      <c r="K35" s="31">
        <f t="shared" si="0"/>
        <v>1527.66</v>
      </c>
      <c r="L35" s="21"/>
      <c r="M35" s="21"/>
    </row>
    <row r="36" spans="1:13" ht="22.5" customHeight="1" x14ac:dyDescent="0.25">
      <c r="A36" s="8">
        <v>28</v>
      </c>
      <c r="B36" s="9" t="s">
        <v>86</v>
      </c>
      <c r="C36" s="9" t="s">
        <v>84</v>
      </c>
      <c r="D36" s="16" t="s">
        <v>89</v>
      </c>
      <c r="E36" s="8" t="s">
        <v>18</v>
      </c>
      <c r="F36" s="8">
        <v>1</v>
      </c>
      <c r="G36" s="8" t="s">
        <v>114</v>
      </c>
      <c r="H36" s="29" t="s">
        <v>123</v>
      </c>
      <c r="I36" s="8">
        <v>3515567001</v>
      </c>
      <c r="J36" s="31">
        <v>5861.2</v>
      </c>
      <c r="K36" s="31">
        <f t="shared" si="0"/>
        <v>5861.2</v>
      </c>
      <c r="L36" s="21"/>
      <c r="M36" s="21"/>
    </row>
    <row r="37" spans="1:13" ht="22.5" customHeight="1" x14ac:dyDescent="0.25">
      <c r="A37" s="8">
        <v>29</v>
      </c>
      <c r="B37" s="9" t="s">
        <v>90</v>
      </c>
      <c r="C37" s="9" t="s">
        <v>6</v>
      </c>
      <c r="D37" s="16" t="s">
        <v>91</v>
      </c>
      <c r="E37" s="8" t="s">
        <v>18</v>
      </c>
      <c r="F37" s="8">
        <v>1</v>
      </c>
      <c r="G37" s="8" t="s">
        <v>114</v>
      </c>
      <c r="H37" s="28" t="s">
        <v>124</v>
      </c>
      <c r="I37" s="8">
        <v>7339585001</v>
      </c>
      <c r="J37" s="31">
        <v>1670.41</v>
      </c>
      <c r="K37" s="31">
        <f t="shared" si="0"/>
        <v>1670.41</v>
      </c>
      <c r="L37" s="21"/>
      <c r="M37" s="21"/>
    </row>
    <row r="38" spans="1:13" ht="22.5" customHeight="1" x14ac:dyDescent="0.25">
      <c r="A38" s="8">
        <v>30</v>
      </c>
      <c r="B38" s="9" t="s">
        <v>90</v>
      </c>
      <c r="C38" s="9" t="s">
        <v>92</v>
      </c>
      <c r="D38" s="16" t="s">
        <v>93</v>
      </c>
      <c r="E38" s="8" t="s">
        <v>18</v>
      </c>
      <c r="F38" s="8">
        <v>1</v>
      </c>
      <c r="G38" s="8" t="s">
        <v>114</v>
      </c>
      <c r="H38" s="29" t="s">
        <v>125</v>
      </c>
      <c r="I38" s="8">
        <v>7339577001</v>
      </c>
      <c r="J38" s="31">
        <v>6929.8</v>
      </c>
      <c r="K38" s="31">
        <f t="shared" si="0"/>
        <v>6929.8</v>
      </c>
      <c r="L38" s="21"/>
      <c r="M38" s="21"/>
    </row>
    <row r="39" spans="1:13" ht="22.5" customHeight="1" x14ac:dyDescent="0.25">
      <c r="A39" s="8">
        <v>31</v>
      </c>
      <c r="B39" s="9" t="s">
        <v>94</v>
      </c>
      <c r="C39" s="9" t="s">
        <v>95</v>
      </c>
      <c r="D39" s="16" t="s">
        <v>96</v>
      </c>
      <c r="E39" s="8" t="s">
        <v>18</v>
      </c>
      <c r="F39" s="8">
        <v>1</v>
      </c>
      <c r="G39" s="8" t="s">
        <v>114</v>
      </c>
      <c r="H39" s="29" t="s">
        <v>126</v>
      </c>
      <c r="I39" s="8">
        <v>7083173001</v>
      </c>
      <c r="J39" s="31">
        <v>9633.74</v>
      </c>
      <c r="K39" s="31">
        <f t="shared" si="0"/>
        <v>9633.74</v>
      </c>
      <c r="L39" s="21"/>
      <c r="M39" s="21"/>
    </row>
    <row r="40" spans="1:13" ht="22.5" customHeight="1" x14ac:dyDescent="0.25">
      <c r="A40" s="8">
        <v>32</v>
      </c>
      <c r="B40" s="9" t="s">
        <v>97</v>
      </c>
      <c r="C40" s="9" t="s">
        <v>98</v>
      </c>
      <c r="D40" s="16" t="s">
        <v>99</v>
      </c>
      <c r="E40" s="8" t="s">
        <v>18</v>
      </c>
      <c r="F40" s="8">
        <v>1</v>
      </c>
      <c r="G40" s="8" t="s">
        <v>114</v>
      </c>
      <c r="H40" s="29" t="s">
        <v>97</v>
      </c>
      <c r="I40" s="8">
        <v>3539806001</v>
      </c>
      <c r="J40" s="31">
        <v>1047.96</v>
      </c>
      <c r="K40" s="31">
        <f t="shared" si="0"/>
        <v>1047.96</v>
      </c>
      <c r="L40" s="21"/>
      <c r="M40" s="21"/>
    </row>
    <row r="41" spans="1:13" ht="22.5" customHeight="1" x14ac:dyDescent="0.25">
      <c r="A41" s="8">
        <v>33</v>
      </c>
      <c r="B41" s="9" t="s">
        <v>100</v>
      </c>
      <c r="C41" s="9" t="s">
        <v>47</v>
      </c>
      <c r="D41" s="16" t="s">
        <v>101</v>
      </c>
      <c r="E41" s="8" t="s">
        <v>18</v>
      </c>
      <c r="F41" s="8">
        <v>1</v>
      </c>
      <c r="G41" s="8" t="s">
        <v>114</v>
      </c>
      <c r="H41" s="29" t="s">
        <v>127</v>
      </c>
      <c r="I41" s="8">
        <v>4896866001</v>
      </c>
      <c r="J41" s="31">
        <v>3822.47</v>
      </c>
      <c r="K41" s="31">
        <f t="shared" si="0"/>
        <v>3822.47</v>
      </c>
    </row>
    <row r="42" spans="1:13" ht="22.5" customHeight="1" x14ac:dyDescent="0.25">
      <c r="A42" s="8">
        <v>34</v>
      </c>
      <c r="B42" s="9" t="s">
        <v>100</v>
      </c>
      <c r="C42" s="9" t="s">
        <v>50</v>
      </c>
      <c r="D42" s="16" t="s">
        <v>102</v>
      </c>
      <c r="E42" s="8" t="s">
        <v>18</v>
      </c>
      <c r="F42" s="8">
        <v>1</v>
      </c>
      <c r="G42" s="8" t="s">
        <v>114</v>
      </c>
      <c r="H42" s="29" t="s">
        <v>128</v>
      </c>
      <c r="I42" s="8">
        <v>4379012001</v>
      </c>
      <c r="J42" s="31">
        <v>2233</v>
      </c>
      <c r="K42" s="31">
        <f t="shared" si="0"/>
        <v>2233</v>
      </c>
    </row>
    <row r="43" spans="1:13" ht="27.6" customHeight="1" x14ac:dyDescent="0.3">
      <c r="A43" s="34" t="s">
        <v>111</v>
      </c>
      <c r="B43" s="34"/>
      <c r="C43" s="34"/>
      <c r="D43" s="34"/>
      <c r="E43" s="34"/>
      <c r="F43" s="34"/>
      <c r="G43" s="34"/>
      <c r="H43" s="34"/>
      <c r="I43" s="34"/>
      <c r="J43" s="34"/>
      <c r="K43" s="33">
        <f>SUM(K6:K42)</f>
        <v>137716.90000000002</v>
      </c>
    </row>
  </sheetData>
  <mergeCells count="4">
    <mergeCell ref="A43:J43"/>
    <mergeCell ref="A2:K2"/>
    <mergeCell ref="A3:K3"/>
    <mergeCell ref="A1:K1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nr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Jowita Janiszewska</cp:lastModifiedBy>
  <cp:lastPrinted>2024-08-09T11:39:06Z</cp:lastPrinted>
  <dcterms:created xsi:type="dcterms:W3CDTF">2022-08-08T10:57:33Z</dcterms:created>
  <dcterms:modified xsi:type="dcterms:W3CDTF">2024-09-16T11:49:57Z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oracle_cpq_export_line_items_file_version">
    <vt:i4>1</vt:i4>
  </property>
</Properties>
</file>