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01242\Desktop\Sekretariat 2023\MARKET FORMULARZE CENOWE\"/>
    </mc:Choice>
  </mc:AlternateContent>
  <xr:revisionPtr revIDLastSave="0" documentId="8_{9C23B477-5503-49E9-A2FA-D7BB2FD74C6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2" sheetId="2" r:id="rId1"/>
  </sheets>
  <definedNames>
    <definedName name="_xlnm.Print_Area" localSheetId="0">Arkusz2!$A$1:$G$95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2" l="1"/>
  <c r="G93" i="2"/>
  <c r="G9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4" i="2"/>
  <c r="G95" i="2" l="1"/>
</calcChain>
</file>

<file path=xl/sharedStrings.xml><?xml version="1.0" encoding="utf-8"?>
<sst xmlns="http://schemas.openxmlformats.org/spreadsheetml/2006/main" count="296" uniqueCount="209">
  <si>
    <t>Lp.</t>
  </si>
  <si>
    <t>Asortyment/Opis przedmiotu zamówienia wraz z opisem wymaganych parametrów</t>
  </si>
  <si>
    <t>Producent / Nr katalogowy</t>
  </si>
  <si>
    <t>J.m.</t>
  </si>
  <si>
    <t>Ilość</t>
  </si>
  <si>
    <t>Cena jedn. brutto</t>
  </si>
  <si>
    <t>Wartość brutto</t>
  </si>
  <si>
    <t>A</t>
  </si>
  <si>
    <t>B</t>
  </si>
  <si>
    <t>C</t>
  </si>
  <si>
    <t>D</t>
  </si>
  <si>
    <t>E</t>
  </si>
  <si>
    <t>G</t>
  </si>
  <si>
    <t>H=E*G</t>
  </si>
  <si>
    <t>op. 12 szt.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</si>
  <si>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2 igła 1/2 koła, okrągła 48mm, długość nitki 90cm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</si>
  <si>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1 igła 1/2 koła, okrągła 37mm, długość nitki 90cm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</si>
  <si>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0 igła 1/2 koła, okrągła 30mm, długość nitki 90cm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</si>
  <si>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0 igła 1/2 koła, okrągła 37mm, długość nitki 90cm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</si>
  <si>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2-0 igła 1/2 koła, okrągła 30mm, długość nitki 90cm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</si>
  <si>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3-0 igła 1/2 koła, okrągła 26mm, długość nitki 90cm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</si>
  <si>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2 igła 1/2 koła, okrągła 37mm,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</si>
  <si>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1 igła 1/2 koła, okrągła 37mm,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</si>
  <si>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igła 0 1/2 koła, okrągła 30mm,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</si>
  <si>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2-0 igła 1/2 koła, okrągła 30mm,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</si>
  <si>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 3-0, igła 1/2 koła okrągła 26mm,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</si>
  <si>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3-0 igła 1/2 koła okrągła 30mm,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</si>
  <si>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0 igła 1/2 koła, okrągła 26mm,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</si>
  <si>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0 igła 1/2 koła, okrągła 37mm,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</si>
  <si>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2-0 igła 1/2 koła, okrągła 26mm,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</si>
  <si>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2-0 igła 1/2 koła, okrągła 37mm,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</si>
  <si>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4-0 igła 1/2 koła, okrągła 20mm,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</si>
  <si>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5-0 igła 1/2 koła, okrągła 13mm, długość nitki 70cm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</si>
  <si>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6-0 igła 1/2 koła, okrągła 13mm, długość nitki 70cm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</si>
  <si>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2-0 igła 3/8 koła odwrotnie tnąca 24mm,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</si>
  <si>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3-0 igła 3/8 koła odwrotnie tnąca 24mm,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</si>
  <si>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4-0 igła 3/8 koła odwrotnie tnąca 19mm,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</si>
  <si>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4-0 igła 3/8 koła odwrotnie tnąca 24mm, długość nitki 75cm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</si>
  <si>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 dni.  USP 4-0 igła 3/8 koła odwrotnie tnąca dwuwklęsła plastyczna 19mm, długość nitki 45cm</t>
  </si>
  <si>
    <t>Szwy wchłaniane plecione z kwasu poliglikolowego powlekane poliglikonatem o profilu podtrzymywania ok. 70% po 14 dniach, ok. 50% po 18 dniach od zaimplantowania. Czas wchłaniania 60-90 dni. USP 5 igła ½ koła 48mm, 140 cm</t>
  </si>
  <si>
    <t xml:space="preserve"> Szwy syntetyczne, wchłanialne, plecione z kwasu poliglikolowego powlekane polikaprolaktonem i stearynianem wapnia o profilu podtrzymywania ok 50% po 7 dniach. Czas wchłaniania 42 dni USP 0 igła ½ koła okrągła, 26mm, długość nitki 75cm </t>
  </si>
  <si>
    <t xml:space="preserve"> Szwy syntetyczne, wchłanialne, plecione z kwasu poliglikolowego powlekane polikaprolaktonem i stearynianem wapnia o profilu podtrzymywania ok 50% po 7 dniach. Czas wchłaniania 42 dni USP 2-0 igła ½ koła okrągła, 26mm, długość nitki 75cm </t>
  </si>
  <si>
    <t xml:space="preserve"> Szwy syntetyczne, wchłanialne, plecione z kwasu poliglikolowego powlekane polikaprolaktonem i stearynianem wapnia o profilu podtrzymywania ok 50% po 7 dniach. Czas wchłaniania 42 dni USP 2-0 igła ½ koła okrągła, 30mm, długość nitki 75cm </t>
  </si>
  <si>
    <t xml:space="preserve"> Szwy syntetyczne, wchłanialne, plecione z kwasu poliglikolowego powlekane polikaprolaktonem i stearynianem wapnia o profilu podtrzymywania ok 50% po 7 dniach. Czas wchłaniania 42 dni USP 2-0 igła ½ koła okrągła 36mm, długość nitki 75cm </t>
  </si>
  <si>
    <t xml:space="preserve"> Szwy syntetyczne, wchłanialne, plecione z kwasu poliglikolowego powlekane polikaprolaktonem i stearynianem wapnia o profilu podtrzymywania ok 50% po 7 dniach. Czas wchłaniania 42 dni USP 3-0 igła ½ koła okrągła 26mm, długość nitki 75cm </t>
  </si>
  <si>
    <t xml:space="preserve"> Szwy syntetyczne, wchłanialne, plecione z kwasu poliglikolowego powlekane polikaprolaktonem i stearynianem wapnia o profilu podtrzymywania ok 50% po 7 dniach. Czas wchłaniania 42 dni USP 2-0 igła 3/8 koła odwrotnie tnąca, długość nitki 75cm </t>
  </si>
  <si>
    <t xml:space="preserve"> Szwy syntetyczne, wchłanialne, plecione z kwasu poliglikolowego powlekane polikaprolaktonem i stearynianem wapnia o profilu podtrzymywania ok 50% po 7 dniach. Czas wchłaniania 42 dni USP 3-0 igła3/8 koła odwrotnie tnąca 19mm, długość nitki 75cm </t>
  </si>
  <si>
    <t xml:space="preserve"> Szwy syntetyczne, wchłanialne, plecione z kwasu poliglikolowego powlekane polikaprolaktonem i stearynianem wapnia o profilu podtrzymywania ok 50% po 7 dniach. Czas wchłaniania 42 dni USP 3-0 igła 3/8 koła odwrotnie tnąca 24mm, długość nitki 75cm </t>
  </si>
  <si>
    <t xml:space="preserve"> Szwy syntetyczne, wchłanialne, plecione z kwasu poliglikolowego powlekane polikaprolaktonem i stearynianem wapnia o profilu podtrzymywania ok 50% po 7 dniach. Czas wchłaniania 42 dni USP 4-0 igła3/8 koła odwrotnie tnąca 19mm, długość nitki 75cm </t>
  </si>
  <si>
    <t xml:space="preserve"> Szwy syntetyczne, wchłanialne, plecione z kwasu poliglikolowego powlekane polikaprolaktonem i stearynianem wapnia o profilu podtrzymywania ok 50% po 7 dniach. Czas wchłaniania 42 dni USP 4-0 igła 3/8 koła odwrotnie tnąca 24mm, długość nitki 75cm </t>
  </si>
  <si>
    <t>Szwy syntetyczne, wchłanialne, monofilamentowe wykonane z kopolimer glikolidu i kaprolaktonu o profilu podtrzymywania ok.  50% -60% po 7 dniach,  ok. 20-30% po 14 dniach, czas wchłaniania 90-120 dni. USP 2.0 igła 1/2 koła okrągła 26mm, długośc nitki 70cm</t>
  </si>
  <si>
    <t>op. 36 szt.</t>
  </si>
  <si>
    <t>Szwy syntetyczne, wchłanialne, monofilamentowe wykonane z kopolimer glikolidu i kaprolaktonu o profilu podtrzymywania ok.  50% -60% po 7 dniach,  ok. 20-30% po 14 dniach, czas wchłaniania 90-120 dni. USP 3.0 igła 1/2 koła okrągła 26mm, długośc nitki 70cm</t>
  </si>
  <si>
    <t>Szwy syntetyczne, wchłanialne, monofilamentowe wykonane z kopolimer glikolidu i kaprolaktonu o profilu podtrzymywania ok.  50% -60% po 7 dniach,  ok. 20-30% po 14 dniach, czas wchłaniania 90-120 dni. USP 4.0 igła 1/2 koła okrągła 17mm, długośc nitki 70cm</t>
  </si>
  <si>
    <t>Szwy syntetyczne, wchłanialne, monofilamentowe wykonane z kopolimer glikolidu i kaprolaktonu o profilu podtrzymywania ok.  50% -60% po 7 dniach,  ok. 20-30% po 14 dniach, czas wchłaniania 90-120 dni. USP 4.0 igła 1/2 koła okrągła 26mm, długośc nitki 70cm</t>
  </si>
  <si>
    <t>Szwy syntetyczne, wchłanialne, monofilamentowe wykonane z kopolimer glikolidu i kaprolaktonu o profilu podtrzymywania ok.  50% -60% po 7 dniach,  ok. 20-30% po 14 dniach, czas wchłaniania 90-120 dni USP 3.0, igła 3/8 koła odwrotnie tnąca plastyczna dwuwklęsła 24mm, długośc nitki 70cm</t>
  </si>
  <si>
    <t>Szwy syntetyczne, wchłanialne, monofilamnetowe, niepowlekane z polidioksanonu. Profil podtrzymywania ok 70% po 28 dniach, 50% po 42 dniach/ Czas wchłaniania ok 180 - 210 dni. USP 0 igła 1/2 koła okrągła 30mm, długośc nitki 70cm</t>
  </si>
  <si>
    <t>Szwy syntetyczne, wchłanialne, monofilamnetowe, niepowlekane z polidioksanonu. Profil podtrzymywania ok 70% po 28 dniach, 50% po 42 dniach/ Czas wchłaniania ok 180 - 210 dni. USP 0 igła 1/2 koła okrągła 26mm, długośc nitki 70cm</t>
  </si>
  <si>
    <t>Szwy syntetyczne, wchłanialne, monofilamnetowe, niepowlekane z polidioksanonu. Profil podtrzymywania ok 70% po 28 dniach, 50% po 42 dniach/ Czas wchłaniania ok 180 - 210 dni. USP 1 igła 1/2 koła okrągła 36mm, długośc nitki 70cm</t>
  </si>
  <si>
    <t>Szwy syntetyczne, wchłanialne, monofilamnetowe, niepowlekane z polidioksanonu. Profil podtrzymywania ok 70% po 28 dniach, 50% po 42 dniach, czas wchłaniania ok 180 - 210 dni. USP 1 igła 1/2 koła okrągła 36mm, długośc nitki 90cm</t>
  </si>
  <si>
    <t>Szwy syntetyczne, wchłanialne, monofilamnetowe, niepowlekane z polidioksanonu. Profil podtrzymywania ok 70% po 28 dniach, 50% po 42 dniach. Czas wchłaniania ok 180 - 210 dni. USP 1 igła 1/2 koła okrągła 40mm, długośc nitki 90cm.</t>
  </si>
  <si>
    <t>Szwy syntetyczne, wchłanialne, monofilamnetowe, niepowlekane z polidioksanonu. Profil podtrzymywania ok 70% po 28 dniach, 50% po 42 dniach. Czas wchłaniania ok 180 - 210 dni. USP 2 igła 1/2 koła okrągła 48mm, długośc nitki 90cm</t>
  </si>
  <si>
    <t>Szwy syntetyczne, wchłanialne, monofilamnetowe, niepowlekane z polidioksanonu. Profil podtrzymywania ok 70% po 28 dniach, 50% po 42 dniach. Czas wchłaniania ok 180 - 210 dni. USP 2.0 igła 1/2 koła okrągła 36mm, długośc nitki 70cm</t>
  </si>
  <si>
    <t>Szwy syntetyczne, wchłanialne, monofilamnetowe, niepowlekane z polidioksanonu. Profil podtrzymywania ok 70% po 28 dniach, 50% po 42 dniach. Czas wchłaniania ok 180 - 210 dni. USP 2.0 igła 1/2 koła okrągła 26mm, dł. 70cm</t>
  </si>
  <si>
    <t>Szwy syntetyczne, wchłanialne, monofilamnetowe, niepowlekane z polidioksanonu. Profil podtrzymywania ok 70% po 28 dniach, 50% po 42 dniach. Czas wchłaniania ok 180 - 210 dni. USP 2.0 igła 1/2 koła okrągła 30mm, długośc nitki 70cm</t>
  </si>
  <si>
    <t>Szwy syntetyczne, wchłanialne, monofilamnetowe, niepowlekane z polidioksanonu. Profil podtrzymywania ok 70% po 28 dniach, 50% po 42 dniach. Czas wchłaniania ok 180 - 210 dni. USP 3.0 igła 1/2 koła okrągła 20mm, długośc nitki 70cm</t>
  </si>
  <si>
    <t xml:space="preserve">Szwy syntetyczne, wchłanialne, monofilamnetowe, niepowlekane z polidioksanonu. Profil podtrzymywania ok 70% po 28 dniach, 50% po 42 dniach. Czas wchłaniania ok 180 - 210 dni. USP 3.0 igła 1/2 koła okrągła 26mm, długośc nitki 70cm </t>
  </si>
  <si>
    <t>Szwy syntetyczne, wchłanialne, monofilamnetowe, niepowlekane z polidioksanonu. Profil podtrzymywania ok 70% po 28 dniach, 50% po 42 dniach. Czas wchłaniania ok 180 - 210 dni. USP 3.0 igła 1/2 koła okrągła 30mm, długośc nitki 70cm</t>
  </si>
  <si>
    <t>Szwy syntetyczne, wchłanialne, monofilamnetowe, niepowlekane z polidioksanonu. Profil podtrzymywania ok 70% po 28 dniach, 50% po 42 dniach. Czas wchłaniania ok 180 - 210 dni. USP 4.0 igła 1/2 koła okrągła 17mm, długośc nitki 70cm</t>
  </si>
  <si>
    <t>Szwy syntetyczne, wchłanialne, monofilamnetowe, niepowlekane z polidioksanonu. Profil podtrzymywania ok 70% po 28 dniach, 50% po 42 dniach/ Czas wchłaniania ok 180 - 210 dni. USP 4.0 igła 1/2 koła okrągła 20mm, długośc nitki 70cm</t>
  </si>
  <si>
    <t>Szwy syntetyczne, wchłanialne, monofilamnetowe, niepowlekane z polidioksanonu. Profil podtrzymywania ok 70% po 28 dniach, 50% po 42 dniach. Czas wchłaniania ok 180 - 210 dni. USP 5.0 igła 1/2 koła okrągła 17mm, długośc nitki 70cm</t>
  </si>
  <si>
    <t>Szwy syntetyczne, wchłanialne, monofilamnetowe, niepowlekane z polidioksanonu. Profil podtrzymywania ok 70% po 28 dniach, 50% po 42 dniach. Czas wchłaniania ok 180 - 210 dni. USP 2 1/2 koła okrągła przyostrzona 40mm, długość nitki 90cm</t>
  </si>
  <si>
    <t>Szwy syntetyczne, wchłanialne, monofilamnetowe, niepowlekane z polidioksanonu. Profil podtrzymywania ok 70% po 28 dniach, 50% po 42 dniach. Czas wchłaniania ok 180 - 210 dni. USP 0 1/2 koła okrągła przyostrzona, długośc nitki 90cm</t>
  </si>
  <si>
    <t>Szwy syntetyczne, wchłanialne, monofilamnetowe, niepowlekane z polidioksanonu. Profil podtrzymywania ok 70% po 28 dniach, 50% po 42 dniach. Czas wchłaniania ok 180 - 210 dni. USP 4-0 igła 3/8 koła odwrotnie tnąca 13mm, długość nitki 45cm</t>
  </si>
  <si>
    <t>Szwy syntetyczne, wchłanialne, monofilamnetowe, niepowlekane z polidioksanonu. Profil podtrzymywania ok 70% po 28 dniach, 50% po 42 dniach. Czas wchłaniania ok 180 - 210 dni. USP 4-0 igła 3/8 koła odwrotnie tnąca 16mm, długość nitki 45cm</t>
  </si>
  <si>
    <t>Szwy syntetyczne, niewchłanialne, monofilamentowe, niepowlekane, barwione na czarno. USP 2 igła 3/8 koła odwrotnie tnąca 90mm długość nitki 100cm</t>
  </si>
  <si>
    <t>Szwy syntetyczne, niewchłanialne, monofilamentowe, niepowlekane, barwione na czarno. USP 1 igła 3/8 koła odwrotnie tnąca 37mm długość nitki 90cm</t>
  </si>
  <si>
    <t>Szwy syntetyczne, niewchłanialne, monofilamentowe, niepowlekane, barwione na czarno. USP 1 igła 3/8 koła odwrotnie tnąca 30mm długość nitki 90cm</t>
  </si>
  <si>
    <t>Szwy syntetyczne, niewchłanialne, monofilamentowe, niepowlekane, barwione na czarno. USP 0 igła 3/8 koła odwrotnie tnąca 40mm długość nitki 90cm</t>
  </si>
  <si>
    <t>Szwy syntetyczne, niewchłanialne, monofilamentowe, niepowlekane, barwione na czarno. USP 2-0 igła 3/8 koła odwrotnie tnąca 30mm długość nitki 90cm</t>
  </si>
  <si>
    <t>Szwy syntetyczne, niewchłanialne, monofilamentowe, niepowlekane, barwione na czarno. USP 3-0 igła 3/8 koła odwrotnie tnąca 30mm długość nitki 90cm</t>
  </si>
  <si>
    <t xml:space="preserve"> Szwy syntetyczne, niewchłanialne, monofilamentowe, niepowlekane, barwione na czarno. USP 2 igła 3/8 koła odwrotnie tnąca 37mm, długość nitki 75cm </t>
  </si>
  <si>
    <t xml:space="preserve"> Szwy syntetyczne, niewchłanialne, monofilamentowe, niepowlekane, barwione na czarno. USP 1 igła 3/8 koła odwrotnie tnąca 30mm, długość nitki 75cm </t>
  </si>
  <si>
    <t xml:space="preserve"> Szwy syntetyczne, niewchłanialne, monofilamentowe, niepowlekane, barwione na czarno. USP 1 igła 3/8 koła odwrotnie tnąca 37mm, długość nitki 75cm </t>
  </si>
  <si>
    <t xml:space="preserve"> Szwy syntetyczne, niewchłanialne, monofilamentowe, niepowlekane, barwione na czarno. USP 0 igła 3/8 koła odwrotnie tnąca 30mm, długość nitki 75cm </t>
  </si>
  <si>
    <t xml:space="preserve"> Szwy syntetyczne, niewchłanialne, monofilamentowe, niepowlekane, barwione na czarno. USP 0 igła 3/8 koła odwrotnie tnąca 24mm, długość nitki 75cm </t>
  </si>
  <si>
    <t xml:space="preserve"> Szwy syntetyczne, niewchłanialne, monofilamentowe, niepowlekane, barwione na czarno. USP 2-0 igła 3/8 koła odwrotnie tnąca 30mm, długość nitki 75cm </t>
  </si>
  <si>
    <t xml:space="preserve"> Szwy syntetyczne, niewchłanialne, monofilamentowe, niepowlekane, barwione na czarno. USP 3-0 igła 3/8 koła odwrotnie tnąca 26mm, długość nitki 75cm </t>
  </si>
  <si>
    <t xml:space="preserve"> Szwy syntetyczne, niewchłanialne, monofilamentowe, niepowlekane, barwione na czarno. USP 3-0 igła 3/8 koła odwrotnie tnąca 19mm, długość nitki 75cm </t>
  </si>
  <si>
    <t xml:space="preserve"> Szwy syntetyczne, niewchłanialne, monofilamentowe, niepowlekane, barwione na czarno. USP 3-0 igła 3/8 koła odwrotnie tnąca 30mm, długość nitki 75cm </t>
  </si>
  <si>
    <t xml:space="preserve"> Szwy syntetyczne, niewchłanialne, monofilamentowe, niepowlekane, barwione na czarno. USP 5-0 igła 3/8 koła odwrotnie tnąca 12mm, długość nitki 45cm </t>
  </si>
  <si>
    <t xml:space="preserve"> Szwy syntetyczne, niewchłanialne, monofilamentowe, niepowlekane, barwione na czarno. USP 6-0 igła 3/8 koła odwrotnie tnąca 12mm, długość nitki 45cm </t>
  </si>
  <si>
    <t xml:space="preserve"> Szwy syntetyczne, niewchłanialne, monofilamentowe, niepowlekane, barwione na czarno. USP 9-0, 3/8 koła okrągła 5mm, długość nitki 8cm </t>
  </si>
  <si>
    <t xml:space="preserve"> Szwy syntetyczne, niewchłanialne, monofilamentowe, niepowlekane, barwione na czarno. USP 2 igła 1/2 odwrotnie tnaca 37mm, długość nitki 75cm </t>
  </si>
  <si>
    <t xml:space="preserve"> Szwy syntetyczne, niewchłanialne, monofilamentowe, niepowlekane, barwione na czarno. USP 2-0 igła 1/2 odwrotnie tnaca 26mm, długość nitki 75cm </t>
  </si>
  <si>
    <t xml:space="preserve"> Szwy syntetyczne, niewchłanialne, monofilamentowe, niepowlekane, barwione na czarno. USP 4-0  igła 3/8 koła odwrotnie tnąca plastyczna dwuwklęsła 19mm, długość nitki 45cm </t>
  </si>
  <si>
    <t xml:space="preserve"> Szwy naturalne, niewchłanialne, plecione, powlekane z naturalnych włókien jedwabnych. USP 4-0; 3/8 koła odwrotnie tnąca, 12mm, 45cm </t>
  </si>
  <si>
    <t xml:space="preserve"> Szwy naturalne, niewchłanialne, plecione, powlekane z naturalnych włókien jedwabnych. USP 6-0, 3/8 koła odwrotnie tnąca, 12mm, 45cm </t>
  </si>
  <si>
    <t>Łączna wartość brutto:</t>
  </si>
  <si>
    <t>Szwy syntetyczne, wchłanialne, plecione z kwasu poliglikolowego powlekane polikaprolaktonem i stearynianem wapnia o profilu podtrzymywania ok. 70% po 2 tygodniach, ok. 50% po 3 tygodniach i ok. 20% po 4 tygodniach od zaimplantowania. Czas wchłaniania 60-90cm. USP2,igła 37 1/2 okrągła</t>
  </si>
  <si>
    <t>85.</t>
  </si>
  <si>
    <t>Szwy syntetyczne, wchłanialne, monofilamentowe wykonane z kopolimer glikolidu i kaprolaktonu o profilu podtrzymywania ok.  50% -60% po 7 dniach,  ok. 20-30% po 14 dniach, czas wchłaniania 90-120 dni. USP 0 igła 1/2 koła okrągła</t>
  </si>
  <si>
    <t>op. 36szt</t>
  </si>
  <si>
    <t>86.</t>
  </si>
  <si>
    <t>Szwy syntetyczne, wchłanialne, monofilamentowe wykonane z kopolimer glikolidu i kaprolaktonu o profilu podtrzymywania ok.  50% -60% po 7 dniach,  ok. 20-30% po 14 dniach, czas wchłaniania 90-120 dni USP 3.0, igła 3/8 koła odwrotnie tnąca 19mm</t>
  </si>
  <si>
    <t>87.</t>
  </si>
  <si>
    <t>Szwy syntetyczne, wchłanialne, monofilamentowe wykonane z kopolimer glikolidu i kaprolaktonu o profilu podtrzymywania ok.  50% -60% po 7 dniach,  ok. 20-30% po 14 dniach, czas wchłaniania 90-120 dni USP 3.0, igła 3/8 koła odwrotnie tnąca 26mm</t>
  </si>
  <si>
    <t>88.</t>
  </si>
  <si>
    <t>Szwy syntetyczne, wchłanialne, monofilamentowe wykonane z kopolimer glikolidu i kaprolaktonu o profilu podtrzymywania ok.  50% -60% po 7 dniach,  ok. 20-30% po 14 dniach, czas wchłaniania 90-120 dni USP 4.0, igła 3/8 koła odwrotnie tnąca 16mm</t>
  </si>
  <si>
    <t>89.</t>
  </si>
  <si>
    <t>Szwy syntetyczne, wchłanialne, monofilamentowe wykonane z kopolimer glikolidu i kaprolaktonu o profilu podtrzymywania ok.  50% -60% po 7 dniach,  ok. 20-30% po 14 dniach, czas wchłaniania 90-120 dni USP 4.0, igła 3/8 koła odwrotnie tnąca 19mm</t>
  </si>
  <si>
    <t xml:space="preserve"> op. 24szt.</t>
  </si>
  <si>
    <t>op. 36szt.</t>
  </si>
  <si>
    <t>Szwy syntetyczne, wchłanialne, monofilamentowe wykonane glikonatu o profilu podtrzymywania ok.  50% -60% po 14 dniach,  0% po 28 dniach, czas wchłaniania 60-90 dni, USP 2 igła 1/2 koła okrągła 37 mm</t>
  </si>
  <si>
    <t>Szwy syntetyczne, wchłanialne, monofilamentowe wykonane glikonatu o profilu podtrzymywania ok.  50% -60% po 14 dniach,  0% po 28 dniach, czas wchłaniania 60-90 dni USP 1, igła 1/2 koła okrągła 30mm</t>
  </si>
  <si>
    <t xml:space="preserve"> Szwy syntetyczne, wchłanialne, plecione z kwasu poliglikolowego powlekane polikaprolaktonem i stearynianem wapnia o profilu podtrzymywania ok 50% po 7 dniach. Czas wchłaniania 42 dni USP 1 igła ½ koła okrągła, 30mm, długość nitki 75cm </t>
  </si>
  <si>
    <t>90.</t>
  </si>
  <si>
    <t>Internacional Farmaceutica, G3799-90</t>
  </si>
  <si>
    <t>Internacional Farmaceutica, G4899-90</t>
  </si>
  <si>
    <t>Internacional Farmaceutica, G3798-90</t>
  </si>
  <si>
    <t>Internacional Farmaceutica, G3091-90</t>
  </si>
  <si>
    <t>Internacional Farmaceutica, G3791-90</t>
  </si>
  <si>
    <t>Internacional Farmaceutica, R3092-90</t>
  </si>
  <si>
    <t>Internacional Farmaceutica, G2693-90</t>
  </si>
  <si>
    <t>Internacional Farmaceutica, G3799-75</t>
  </si>
  <si>
    <t>Internacional Farmaceutica, G3798-75</t>
  </si>
  <si>
    <t>Internacional Farmaceutica, G3091-75</t>
  </si>
  <si>
    <t>Internacional Farmaceutica, G3092-75</t>
  </si>
  <si>
    <t>Internacional Farmaceutica, R2693-75</t>
  </si>
  <si>
    <t>Internacional Farmaceutica, R3093-75</t>
  </si>
  <si>
    <t>Internacional Farmaceutica, R2691-75</t>
  </si>
  <si>
    <t>Internacional Farmaceutica, G3791-75</t>
  </si>
  <si>
    <t>Internacional Farmaceutica, R2692-75</t>
  </si>
  <si>
    <t>Internacional Farmaceutica, G3792-75</t>
  </si>
  <si>
    <t>Internacional Farmaceutica, R2094-75</t>
  </si>
  <si>
    <t>Internacional Farmaceutica, F1395</t>
  </si>
  <si>
    <t>Internacional Farmaceutica, F1396</t>
  </si>
  <si>
    <t>Internacional Farmaceutica, CE2492-75</t>
  </si>
  <si>
    <t>Internacional Farmaceutica, CE2493-75</t>
  </si>
  <si>
    <t>Internacional Farmaceutica, CE1994-75</t>
  </si>
  <si>
    <t>Internacional Farmaceutica, CE2494-75</t>
  </si>
  <si>
    <t>Internacional Farmaceutica, P-PE1994-45B</t>
  </si>
  <si>
    <t>Braun, B104814</t>
  </si>
  <si>
    <t>Internacional Farmaceutica, SR2681-75B</t>
  </si>
  <si>
    <t>Internacional Farmaceutica, SR2682-75B</t>
  </si>
  <si>
    <t>Internacional Farmaceutica, SR3082-75B</t>
  </si>
  <si>
    <t>Internacional Farmaceutica, SG3682-75B</t>
  </si>
  <si>
    <t>Internacional Farmaceutica, SR2683-75B</t>
  </si>
  <si>
    <t>Internacional Farmaceutica, PEXX82-75B – XX rozmiar igły wg potrzeb Zamawiającego</t>
  </si>
  <si>
    <t>Internacional Farmaceutica, PE1983-75B</t>
  </si>
  <si>
    <t>Internacional Farmaceutica, PE2483-75B</t>
  </si>
  <si>
    <t>Internacional Farmaceutica, PE1984-75B</t>
  </si>
  <si>
    <t>Internacional Farmaceutica, PE2484-75B</t>
  </si>
  <si>
    <t>Internacional Farmaceutica, SR2602H</t>
  </si>
  <si>
    <t>Internacional Farmaceutica, SR2603H</t>
  </si>
  <si>
    <t>Internacional Farmaceutica, SR1704H</t>
  </si>
  <si>
    <t>Internacional Farmaceutica, SR2604H</t>
  </si>
  <si>
    <t>Internacional Farmaceutica, P-PE2403-B</t>
  </si>
  <si>
    <t>Internacional Farmaceutica, SG3071</t>
  </si>
  <si>
    <t>Internacional Farmaceutica, SR2671</t>
  </si>
  <si>
    <t>Internacional Farmaceutica, SG3678</t>
  </si>
  <si>
    <t>Internacional Farmaceutica, SG3678-90</t>
  </si>
  <si>
    <t>Internacional Farmaceutica, SG4078-90</t>
  </si>
  <si>
    <t>Internacional Farmaceutica, SG4879-90</t>
  </si>
  <si>
    <t>Internacional Farmaceutica, SG3672</t>
  </si>
  <si>
    <t>Internacional Farmaceutica, SR2672</t>
  </si>
  <si>
    <t>Internacional Farmaceutica, SR3072</t>
  </si>
  <si>
    <t>Internacional Farmaceutica, R2073</t>
  </si>
  <si>
    <t>Internacional Farmaceutica, SR2673</t>
  </si>
  <si>
    <t>Internacional Farmaceutica, SR3073</t>
  </si>
  <si>
    <t>Internacional Farmaceutica, SR1774</t>
  </si>
  <si>
    <t>Internacional Farmaceutica, SR2074</t>
  </si>
  <si>
    <t>Internacional Farmaceutica, SR1775</t>
  </si>
  <si>
    <t>Internacional Farmaceutica, W4079-90</t>
  </si>
  <si>
    <t>Internacional Farmaceutica, PW3671-90</t>
  </si>
  <si>
    <t>Internacional Farmaceutica, PE1374-45</t>
  </si>
  <si>
    <t>Internacional Farmaceutica, PE1674-45</t>
  </si>
  <si>
    <t>Internacional Farmaceutica, CE9049-100N</t>
  </si>
  <si>
    <t>Internacional Farmaceutica, CE3748-90N</t>
  </si>
  <si>
    <t>Internacional Farmaceutica, CE3048-90N</t>
  </si>
  <si>
    <t>Internacional Farmaceutica, CE4041-90N</t>
  </si>
  <si>
    <t>Internacional Farmaceutica, CE3042-90N</t>
  </si>
  <si>
    <t>Internacional Farmaceutica, CE3043-90N</t>
  </si>
  <si>
    <t>Internacional Farmaceutica, CE3749-75N</t>
  </si>
  <si>
    <t>Internacional Farmaceutica, CE3048-75N</t>
  </si>
  <si>
    <t>Internacional Farmaceutica, CE3748-75N</t>
  </si>
  <si>
    <t>Internacional Farmaceutica, CE3041-75N</t>
  </si>
  <si>
    <t>Internacional Farmaceutica, CE2441-75N</t>
  </si>
  <si>
    <t>Internacional Farmaceutica, CE3042-75N</t>
  </si>
  <si>
    <t>Internacional Farmaceutica, CE2643-75N</t>
  </si>
  <si>
    <t>Internacional Farmaceutica, CE1943-75N</t>
  </si>
  <si>
    <t>Internacional Farmaceutica, CE3043-75N</t>
  </si>
  <si>
    <t>Internacional Farmaceutica, CE1245-N</t>
  </si>
  <si>
    <t>Internacional Farmaceutica, CE1246-N</t>
  </si>
  <si>
    <t>Internacional Farmaceutica, SE5490-8N</t>
  </si>
  <si>
    <t>Internacional Farmaceutica, C3749-75N</t>
  </si>
  <si>
    <t>Internacional Farmaceutica, C2642-75N</t>
  </si>
  <si>
    <t>Internacional Farmaceutica, P-PE1944-N</t>
  </si>
  <si>
    <t>Internacional Farmaceutica, CE1234/2</t>
  </si>
  <si>
    <t>Internacional Farmaceutica, CE1236/2</t>
  </si>
  <si>
    <t>Internacional Farmaceutica, SG3601-H</t>
  </si>
  <si>
    <t>Internacional Farmaceutica, PE1903</t>
  </si>
  <si>
    <t>Internacional Farmaceutica, PE2603-B</t>
  </si>
  <si>
    <t>Internacional Farmaceutica, PE1604</t>
  </si>
  <si>
    <t>Internacional Farmaceutica, PE1904</t>
  </si>
  <si>
    <t>B.BRAUN, C0022038</t>
  </si>
  <si>
    <t>B.BRAUN, C0022449</t>
  </si>
  <si>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Załącznik nr 1 do SWZ
                                                                                                                                                                                                                                288/2024/TP/DZP</t>
    </r>
    <r>
      <rPr>
        <sz val="14"/>
        <rFont val="Times New Roman"/>
        <family val="1"/>
        <charset val="238"/>
      </rPr>
      <t xml:space="preserve">
Dostawa sukcesywna nici chirurgicznych na potrzeby Wydziału Medycyny Weterynaryjnego</t>
    </r>
  </si>
  <si>
    <t>Internacional Farmaceutica, SG3688-75B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</si>
</sst>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&quot;zł&quot;;[Red]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/>
    <xf numFmtId="0" fontId="3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4" fontId="5" fillId="0" borderId="5" xfId="1" applyFont="1" applyBorder="1"/>
    <xf numFmtId="44" fontId="3" fillId="0" borderId="0" xfId="0" applyNumberFormat="1" applyFont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2" fillId="4" borderId="0" xfId="0" applyFont="1" applyFill="1"/>
    <xf numFmtId="44" fontId="6" fillId="0" borderId="6" xfId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165" fontId="2" fillId="0" borderId="5" xfId="1" applyNumberFormat="1" applyFont="1" applyBorder="1" applyAlignment="1">
      <alignment vertical="center"/>
    </xf>
    <xf numFmtId="44" fontId="6" fillId="0" borderId="5" xfId="1" applyFont="1" applyFill="1" applyBorder="1" applyAlignment="1">
      <alignment vertical="center"/>
    </xf>
    <xf numFmtId="8" fontId="6" fillId="0" borderId="5" xfId="1" applyNumberFormat="1" applyFont="1" applyBorder="1" applyAlignment="1">
      <alignment vertical="center"/>
    </xf>
    <xf numFmtId="0" fontId="8" fillId="4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4" fontId="8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8" fontId="6" fillId="4" borderId="5" xfId="1" applyNumberFormat="1" applyFont="1" applyFill="1" applyBorder="1" applyAlignment="1">
      <alignment vertical="center"/>
    </xf>
    <xf numFmtId="165" fontId="2" fillId="4" borderId="5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8" fontId="6" fillId="0" borderId="7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1B5EE"/>
      <color rgb="FF00FFCC"/>
      <color rgb="FF5A3E92"/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5C65-F442-4C71-AD97-EAD1B91B6979}">
  <sheetPr>
    <pageSetUpPr fitToPage="1"/>
  </sheetPr>
  <dimension ref="A1:L102"/>
  <sheetViews>
    <sheetView tabSelected="1" view="pageLayout" topLeftCell="A16" zoomScale="126" zoomScaleNormal="100" zoomScalePageLayoutView="126" workbookViewId="0">
      <selection activeCell="A31" sqref="A31"/>
    </sheetView>
  </sheetViews>
  <sheetFormatPr defaultColWidth="14.44140625" defaultRowHeight="13.8" x14ac:dyDescent="0.3"/>
  <cols>
    <col min="1" max="1" width="3.44140625" style="1" customWidth="1"/>
    <col min="2" max="2" width="44.44140625" style="2" customWidth="1"/>
    <col min="3" max="3" width="30.109375" style="33" customWidth="1"/>
    <col min="4" max="4" width="12.5546875" style="42" customWidth="1"/>
    <col min="5" max="5" width="8.44140625" style="2" customWidth="1"/>
    <col min="6" max="6" width="19.33203125" style="2" customWidth="1"/>
    <col min="7" max="7" width="31.44140625" style="2" customWidth="1"/>
    <col min="8" max="16384" width="14.44140625" style="2"/>
  </cols>
  <sheetData>
    <row r="1" spans="1:12" ht="76.5" customHeight="1" thickBot="1" x14ac:dyDescent="0.35">
      <c r="A1" s="23"/>
      <c r="B1" s="43" t="s">
        <v>207</v>
      </c>
      <c r="C1" s="43"/>
      <c r="D1" s="43"/>
      <c r="E1" s="43"/>
      <c r="F1" s="43"/>
      <c r="G1" s="43"/>
    </row>
    <row r="2" spans="1:12" ht="79.5" customHeight="1" thickBot="1" x14ac:dyDescent="0.3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6" t="s">
        <v>6</v>
      </c>
    </row>
    <row r="3" spans="1:12" ht="24" customHeight="1" thickBot="1" x14ac:dyDescent="0.35">
      <c r="A3" s="18" t="s">
        <v>7</v>
      </c>
      <c r="B3" s="4" t="s">
        <v>8</v>
      </c>
      <c r="C3" s="5" t="s">
        <v>9</v>
      </c>
      <c r="D3" s="6" t="s">
        <v>10</v>
      </c>
      <c r="E3" s="6" t="s">
        <v>11</v>
      </c>
      <c r="F3" s="7" t="s">
        <v>12</v>
      </c>
      <c r="G3" s="6" t="s">
        <v>13</v>
      </c>
    </row>
    <row r="4" spans="1:12" ht="89.25" customHeight="1" x14ac:dyDescent="0.3">
      <c r="A4" s="17">
        <v>1</v>
      </c>
      <c r="B4" s="19" t="s">
        <v>99</v>
      </c>
      <c r="C4" s="20" t="s">
        <v>117</v>
      </c>
      <c r="D4" s="21" t="s">
        <v>14</v>
      </c>
      <c r="E4" s="21">
        <v>4</v>
      </c>
      <c r="F4" s="24">
        <v>74.52</v>
      </c>
      <c r="G4" s="25">
        <f>F4*E4</f>
        <v>298.08</v>
      </c>
      <c r="K4" s="8"/>
      <c r="L4" s="9"/>
    </row>
    <row r="5" spans="1:12" ht="104.25" customHeight="1" x14ac:dyDescent="0.3">
      <c r="A5" s="12">
        <v>2</v>
      </c>
      <c r="B5" s="10" t="s">
        <v>15</v>
      </c>
      <c r="C5" s="16" t="s">
        <v>118</v>
      </c>
      <c r="D5" s="11" t="s">
        <v>14</v>
      </c>
      <c r="E5" s="11">
        <v>9</v>
      </c>
      <c r="F5" s="26">
        <v>74.52</v>
      </c>
      <c r="G5" s="27">
        <f t="shared" ref="G5:G68" si="0">F5*E5</f>
        <v>670.68</v>
      </c>
    </row>
    <row r="6" spans="1:12" ht="100.5" customHeight="1" x14ac:dyDescent="0.3">
      <c r="A6" s="12">
        <v>3</v>
      </c>
      <c r="B6" s="10" t="s">
        <v>16</v>
      </c>
      <c r="C6" s="16" t="s">
        <v>119</v>
      </c>
      <c r="D6" s="11" t="s">
        <v>14</v>
      </c>
      <c r="E6" s="11">
        <v>14</v>
      </c>
      <c r="F6" s="26">
        <v>74.52</v>
      </c>
      <c r="G6" s="27">
        <f t="shared" si="0"/>
        <v>1043.28</v>
      </c>
    </row>
    <row r="7" spans="1:12" ht="107.25" customHeight="1" x14ac:dyDescent="0.3">
      <c r="A7" s="12">
        <v>4</v>
      </c>
      <c r="B7" s="10" t="s">
        <v>17</v>
      </c>
      <c r="C7" s="16" t="s">
        <v>120</v>
      </c>
      <c r="D7" s="11" t="s">
        <v>14</v>
      </c>
      <c r="E7" s="11">
        <v>3</v>
      </c>
      <c r="F7" s="26">
        <v>74.52</v>
      </c>
      <c r="G7" s="27">
        <f t="shared" si="0"/>
        <v>223.56</v>
      </c>
    </row>
    <row r="8" spans="1:12" ht="105.75" customHeight="1" x14ac:dyDescent="0.3">
      <c r="A8" s="12">
        <v>5</v>
      </c>
      <c r="B8" s="10" t="s">
        <v>18</v>
      </c>
      <c r="C8" s="16" t="s">
        <v>121</v>
      </c>
      <c r="D8" s="11" t="s">
        <v>14</v>
      </c>
      <c r="E8" s="11">
        <v>10</v>
      </c>
      <c r="F8" s="26">
        <v>74.52</v>
      </c>
      <c r="G8" s="27">
        <f t="shared" si="0"/>
        <v>745.19999999999993</v>
      </c>
    </row>
    <row r="9" spans="1:12" ht="103.5" customHeight="1" x14ac:dyDescent="0.3">
      <c r="A9" s="12">
        <v>6</v>
      </c>
      <c r="B9" s="10" t="s">
        <v>19</v>
      </c>
      <c r="C9" s="16" t="s">
        <v>122</v>
      </c>
      <c r="D9" s="11" t="s">
        <v>14</v>
      </c>
      <c r="E9" s="11">
        <v>8</v>
      </c>
      <c r="F9" s="26">
        <v>74.52</v>
      </c>
      <c r="G9" s="27">
        <f t="shared" si="0"/>
        <v>596.16</v>
      </c>
    </row>
    <row r="10" spans="1:12" ht="108" customHeight="1" x14ac:dyDescent="0.3">
      <c r="A10" s="12">
        <v>7</v>
      </c>
      <c r="B10" s="10" t="s">
        <v>20</v>
      </c>
      <c r="C10" s="16" t="s">
        <v>123</v>
      </c>
      <c r="D10" s="11" t="s">
        <v>14</v>
      </c>
      <c r="E10" s="11">
        <v>7</v>
      </c>
      <c r="F10" s="26">
        <v>74.52</v>
      </c>
      <c r="G10" s="27">
        <f t="shared" si="0"/>
        <v>521.64</v>
      </c>
    </row>
    <row r="11" spans="1:12" ht="97.5" customHeight="1" x14ac:dyDescent="0.3">
      <c r="A11" s="12">
        <v>8</v>
      </c>
      <c r="B11" s="10" t="s">
        <v>21</v>
      </c>
      <c r="C11" s="16" t="s">
        <v>124</v>
      </c>
      <c r="D11" s="11" t="s">
        <v>14</v>
      </c>
      <c r="E11" s="11">
        <v>3</v>
      </c>
      <c r="F11" s="26">
        <v>74.52</v>
      </c>
      <c r="G11" s="27">
        <f t="shared" si="0"/>
        <v>223.56</v>
      </c>
    </row>
    <row r="12" spans="1:12" ht="97.5" customHeight="1" x14ac:dyDescent="0.3">
      <c r="A12" s="12">
        <v>9</v>
      </c>
      <c r="B12" s="10" t="s">
        <v>22</v>
      </c>
      <c r="C12" s="16" t="s">
        <v>125</v>
      </c>
      <c r="D12" s="11" t="s">
        <v>14</v>
      </c>
      <c r="E12" s="11">
        <v>4</v>
      </c>
      <c r="F12" s="26">
        <v>74.52</v>
      </c>
      <c r="G12" s="27">
        <f t="shared" si="0"/>
        <v>298.08</v>
      </c>
    </row>
    <row r="13" spans="1:12" ht="102" customHeight="1" x14ac:dyDescent="0.3">
      <c r="A13" s="12">
        <v>10</v>
      </c>
      <c r="B13" s="10" t="s">
        <v>23</v>
      </c>
      <c r="C13" s="16" t="s">
        <v>126</v>
      </c>
      <c r="D13" s="11" t="s">
        <v>14</v>
      </c>
      <c r="E13" s="11">
        <v>3</v>
      </c>
      <c r="F13" s="26">
        <v>74.52</v>
      </c>
      <c r="G13" s="27">
        <f t="shared" si="0"/>
        <v>223.56</v>
      </c>
    </row>
    <row r="14" spans="1:12" ht="105.75" customHeight="1" x14ac:dyDescent="0.3">
      <c r="A14" s="12">
        <v>11</v>
      </c>
      <c r="B14" s="10" t="s">
        <v>24</v>
      </c>
      <c r="C14" s="16" t="s">
        <v>127</v>
      </c>
      <c r="D14" s="11" t="s">
        <v>14</v>
      </c>
      <c r="E14" s="11">
        <v>12</v>
      </c>
      <c r="F14" s="26">
        <v>74.52</v>
      </c>
      <c r="G14" s="27">
        <f t="shared" si="0"/>
        <v>894.24</v>
      </c>
    </row>
    <row r="15" spans="1:12" ht="101.25" customHeight="1" x14ac:dyDescent="0.3">
      <c r="A15" s="12">
        <v>12</v>
      </c>
      <c r="B15" s="10" t="s">
        <v>25</v>
      </c>
      <c r="C15" s="16" t="s">
        <v>128</v>
      </c>
      <c r="D15" s="11" t="s">
        <v>14</v>
      </c>
      <c r="E15" s="11">
        <v>12</v>
      </c>
      <c r="F15" s="26">
        <v>74.52</v>
      </c>
      <c r="G15" s="27">
        <f t="shared" si="0"/>
        <v>894.24</v>
      </c>
    </row>
    <row r="16" spans="1:12" ht="104.25" customHeight="1" x14ac:dyDescent="0.3">
      <c r="A16" s="12">
        <v>13</v>
      </c>
      <c r="B16" s="10" t="s">
        <v>26</v>
      </c>
      <c r="C16" s="16" t="s">
        <v>129</v>
      </c>
      <c r="D16" s="11" t="s">
        <v>14</v>
      </c>
      <c r="E16" s="11">
        <v>12</v>
      </c>
      <c r="F16" s="26">
        <v>74.52</v>
      </c>
      <c r="G16" s="27">
        <f t="shared" si="0"/>
        <v>894.24</v>
      </c>
    </row>
    <row r="17" spans="1:7" ht="103.5" customHeight="1" x14ac:dyDescent="0.3">
      <c r="A17" s="12">
        <v>14</v>
      </c>
      <c r="B17" s="10" t="s">
        <v>27</v>
      </c>
      <c r="C17" s="16" t="s">
        <v>130</v>
      </c>
      <c r="D17" s="11" t="s">
        <v>14</v>
      </c>
      <c r="E17" s="11">
        <v>2</v>
      </c>
      <c r="F17" s="26">
        <v>74.52</v>
      </c>
      <c r="G17" s="27">
        <f t="shared" si="0"/>
        <v>149.04</v>
      </c>
    </row>
    <row r="18" spans="1:7" ht="95.25" customHeight="1" x14ac:dyDescent="0.3">
      <c r="A18" s="12">
        <v>15</v>
      </c>
      <c r="B18" s="10" t="s">
        <v>28</v>
      </c>
      <c r="C18" s="16" t="s">
        <v>131</v>
      </c>
      <c r="D18" s="11" t="s">
        <v>14</v>
      </c>
      <c r="E18" s="11">
        <v>7</v>
      </c>
      <c r="F18" s="26">
        <v>74.52</v>
      </c>
      <c r="G18" s="27">
        <f t="shared" si="0"/>
        <v>521.64</v>
      </c>
    </row>
    <row r="19" spans="1:7" ht="104.25" customHeight="1" x14ac:dyDescent="0.3">
      <c r="A19" s="12">
        <v>16</v>
      </c>
      <c r="B19" s="10" t="s">
        <v>29</v>
      </c>
      <c r="C19" s="16" t="s">
        <v>132</v>
      </c>
      <c r="D19" s="11" t="s">
        <v>14</v>
      </c>
      <c r="E19" s="11">
        <v>5</v>
      </c>
      <c r="F19" s="26">
        <v>74.52</v>
      </c>
      <c r="G19" s="27">
        <f t="shared" si="0"/>
        <v>372.59999999999997</v>
      </c>
    </row>
    <row r="20" spans="1:7" ht="103.5" customHeight="1" x14ac:dyDescent="0.3">
      <c r="A20" s="12">
        <v>17</v>
      </c>
      <c r="B20" s="10" t="s">
        <v>30</v>
      </c>
      <c r="C20" s="16" t="s">
        <v>133</v>
      </c>
      <c r="D20" s="11" t="s">
        <v>14</v>
      </c>
      <c r="E20" s="11">
        <v>22</v>
      </c>
      <c r="F20" s="26">
        <v>74.52</v>
      </c>
      <c r="G20" s="27">
        <f t="shared" si="0"/>
        <v>1639.4399999999998</v>
      </c>
    </row>
    <row r="21" spans="1:7" ht="105.75" customHeight="1" x14ac:dyDescent="0.3">
      <c r="A21" s="12">
        <v>18</v>
      </c>
      <c r="B21" s="10" t="s">
        <v>31</v>
      </c>
      <c r="C21" s="16" t="s">
        <v>134</v>
      </c>
      <c r="D21" s="11" t="s">
        <v>14</v>
      </c>
      <c r="E21" s="11">
        <v>2</v>
      </c>
      <c r="F21" s="26">
        <v>74.52</v>
      </c>
      <c r="G21" s="27">
        <f t="shared" si="0"/>
        <v>149.04</v>
      </c>
    </row>
    <row r="22" spans="1:7" ht="105" customHeight="1" x14ac:dyDescent="0.3">
      <c r="A22" s="12">
        <v>19</v>
      </c>
      <c r="B22" s="10" t="s">
        <v>32</v>
      </c>
      <c r="C22" s="16" t="s">
        <v>135</v>
      </c>
      <c r="D22" s="11" t="s">
        <v>14</v>
      </c>
      <c r="E22" s="11">
        <v>3</v>
      </c>
      <c r="F22" s="26">
        <v>74.52</v>
      </c>
      <c r="G22" s="27">
        <f t="shared" si="0"/>
        <v>223.56</v>
      </c>
    </row>
    <row r="23" spans="1:7" ht="102.75" customHeight="1" x14ac:dyDescent="0.3">
      <c r="A23" s="12">
        <v>20</v>
      </c>
      <c r="B23" s="10" t="s">
        <v>33</v>
      </c>
      <c r="C23" s="16" t="s">
        <v>136</v>
      </c>
      <c r="D23" s="11" t="s">
        <v>14</v>
      </c>
      <c r="E23" s="11">
        <v>2</v>
      </c>
      <c r="F23" s="26">
        <v>74.52</v>
      </c>
      <c r="G23" s="27">
        <f t="shared" si="0"/>
        <v>149.04</v>
      </c>
    </row>
    <row r="24" spans="1:7" ht="106.5" customHeight="1" x14ac:dyDescent="0.3">
      <c r="A24" s="12">
        <v>21</v>
      </c>
      <c r="B24" s="10" t="s">
        <v>34</v>
      </c>
      <c r="C24" s="16" t="s">
        <v>137</v>
      </c>
      <c r="D24" s="11" t="s">
        <v>14</v>
      </c>
      <c r="E24" s="11">
        <v>2</v>
      </c>
      <c r="F24" s="26">
        <v>74.52</v>
      </c>
      <c r="G24" s="27">
        <f t="shared" si="0"/>
        <v>149.04</v>
      </c>
    </row>
    <row r="25" spans="1:7" ht="102" customHeight="1" x14ac:dyDescent="0.3">
      <c r="A25" s="12">
        <v>22</v>
      </c>
      <c r="B25" s="10" t="s">
        <v>35</v>
      </c>
      <c r="C25" s="16" t="s">
        <v>138</v>
      </c>
      <c r="D25" s="11" t="s">
        <v>14</v>
      </c>
      <c r="E25" s="11">
        <v>2</v>
      </c>
      <c r="F25" s="26">
        <v>74.52</v>
      </c>
      <c r="G25" s="27">
        <f t="shared" si="0"/>
        <v>149.04</v>
      </c>
    </row>
    <row r="26" spans="1:7" ht="104.25" customHeight="1" x14ac:dyDescent="0.3">
      <c r="A26" s="12">
        <v>23</v>
      </c>
      <c r="B26" s="10" t="s">
        <v>36</v>
      </c>
      <c r="C26" s="16" t="s">
        <v>139</v>
      </c>
      <c r="D26" s="11" t="s">
        <v>14</v>
      </c>
      <c r="E26" s="11">
        <v>2</v>
      </c>
      <c r="F26" s="26">
        <v>74.52</v>
      </c>
      <c r="G26" s="27">
        <f t="shared" si="0"/>
        <v>149.04</v>
      </c>
    </row>
    <row r="27" spans="1:7" ht="105.75" customHeight="1" x14ac:dyDescent="0.3">
      <c r="A27" s="12">
        <v>24</v>
      </c>
      <c r="B27" s="10" t="s">
        <v>37</v>
      </c>
      <c r="C27" s="16" t="s">
        <v>140</v>
      </c>
      <c r="D27" s="11" t="s">
        <v>14</v>
      </c>
      <c r="E27" s="11">
        <v>2</v>
      </c>
      <c r="F27" s="26">
        <v>74.52</v>
      </c>
      <c r="G27" s="27">
        <f t="shared" si="0"/>
        <v>149.04</v>
      </c>
    </row>
    <row r="28" spans="1:7" ht="104.25" customHeight="1" x14ac:dyDescent="0.3">
      <c r="A28" s="12">
        <v>25</v>
      </c>
      <c r="B28" s="10" t="s">
        <v>38</v>
      </c>
      <c r="C28" s="16" t="s">
        <v>141</v>
      </c>
      <c r="D28" s="11" t="s">
        <v>14</v>
      </c>
      <c r="E28" s="11">
        <v>2</v>
      </c>
      <c r="F28" s="26">
        <v>108</v>
      </c>
      <c r="G28" s="27">
        <f t="shared" si="0"/>
        <v>216</v>
      </c>
    </row>
    <row r="29" spans="1:7" ht="88.5" customHeight="1" x14ac:dyDescent="0.3">
      <c r="A29" s="13">
        <v>26</v>
      </c>
      <c r="B29" s="10" t="s">
        <v>39</v>
      </c>
      <c r="C29" s="16" t="s">
        <v>142</v>
      </c>
      <c r="D29" s="11" t="s">
        <v>111</v>
      </c>
      <c r="E29" s="11">
        <v>1</v>
      </c>
      <c r="F29" s="28">
        <v>600</v>
      </c>
      <c r="G29" s="27">
        <f t="shared" si="0"/>
        <v>600</v>
      </c>
    </row>
    <row r="30" spans="1:7" ht="99" customHeight="1" x14ac:dyDescent="0.3">
      <c r="A30" s="12">
        <v>27</v>
      </c>
      <c r="B30" s="10" t="s">
        <v>40</v>
      </c>
      <c r="C30" s="16" t="s">
        <v>143</v>
      </c>
      <c r="D30" s="11" t="s">
        <v>14</v>
      </c>
      <c r="E30" s="11">
        <v>2</v>
      </c>
      <c r="F30" s="29">
        <v>86.4</v>
      </c>
      <c r="G30" s="27">
        <f t="shared" si="0"/>
        <v>172.8</v>
      </c>
    </row>
    <row r="31" spans="1:7" s="1" customFormat="1" ht="79.5" customHeight="1" x14ac:dyDescent="0.3">
      <c r="A31" s="12">
        <v>28</v>
      </c>
      <c r="B31" s="14" t="s">
        <v>115</v>
      </c>
      <c r="C31" s="30" t="s">
        <v>208</v>
      </c>
      <c r="D31" s="15" t="s">
        <v>14</v>
      </c>
      <c r="E31" s="15">
        <v>2</v>
      </c>
      <c r="F31" s="34">
        <v>86.4</v>
      </c>
      <c r="G31" s="35">
        <f t="shared" si="0"/>
        <v>172.8</v>
      </c>
    </row>
    <row r="32" spans="1:7" ht="79.5" customHeight="1" x14ac:dyDescent="0.3">
      <c r="A32" s="12">
        <v>29</v>
      </c>
      <c r="B32" s="10" t="s">
        <v>41</v>
      </c>
      <c r="C32" s="16" t="s">
        <v>144</v>
      </c>
      <c r="D32" s="11" t="s">
        <v>14</v>
      </c>
      <c r="E32" s="11">
        <v>3</v>
      </c>
      <c r="F32" s="29">
        <v>86.4</v>
      </c>
      <c r="G32" s="27">
        <f t="shared" si="0"/>
        <v>259.20000000000005</v>
      </c>
    </row>
    <row r="33" spans="1:7" ht="79.5" customHeight="1" x14ac:dyDescent="0.3">
      <c r="A33" s="12">
        <v>30</v>
      </c>
      <c r="B33" s="10" t="s">
        <v>42</v>
      </c>
      <c r="C33" s="16" t="s">
        <v>145</v>
      </c>
      <c r="D33" s="11" t="s">
        <v>14</v>
      </c>
      <c r="E33" s="11">
        <v>16</v>
      </c>
      <c r="F33" s="29">
        <v>86.4</v>
      </c>
      <c r="G33" s="27">
        <f t="shared" si="0"/>
        <v>1382.4</v>
      </c>
    </row>
    <row r="34" spans="1:7" ht="79.5" customHeight="1" x14ac:dyDescent="0.3">
      <c r="A34" s="12">
        <v>31</v>
      </c>
      <c r="B34" s="10" t="s">
        <v>43</v>
      </c>
      <c r="C34" s="16" t="s">
        <v>146</v>
      </c>
      <c r="D34" s="11" t="s">
        <v>14</v>
      </c>
      <c r="E34" s="11">
        <v>2</v>
      </c>
      <c r="F34" s="29">
        <v>86.4</v>
      </c>
      <c r="G34" s="27">
        <f t="shared" si="0"/>
        <v>172.8</v>
      </c>
    </row>
    <row r="35" spans="1:7" ht="79.5" customHeight="1" x14ac:dyDescent="0.3">
      <c r="A35" s="12">
        <v>32</v>
      </c>
      <c r="B35" s="10" t="s">
        <v>44</v>
      </c>
      <c r="C35" s="16" t="s">
        <v>147</v>
      </c>
      <c r="D35" s="11" t="s">
        <v>14</v>
      </c>
      <c r="E35" s="11">
        <v>9</v>
      </c>
      <c r="F35" s="29">
        <v>86.4</v>
      </c>
      <c r="G35" s="27">
        <f t="shared" si="0"/>
        <v>777.6</v>
      </c>
    </row>
    <row r="36" spans="1:7" s="1" customFormat="1" ht="79.5" customHeight="1" x14ac:dyDescent="0.3">
      <c r="A36" s="12">
        <v>33</v>
      </c>
      <c r="B36" s="14" t="s">
        <v>45</v>
      </c>
      <c r="C36" s="30" t="s">
        <v>148</v>
      </c>
      <c r="D36" s="15" t="s">
        <v>14</v>
      </c>
      <c r="E36" s="15">
        <v>2</v>
      </c>
      <c r="F36" s="29">
        <v>91.8</v>
      </c>
      <c r="G36" s="27">
        <f t="shared" si="0"/>
        <v>183.6</v>
      </c>
    </row>
    <row r="37" spans="1:7" ht="84" customHeight="1" x14ac:dyDescent="0.3">
      <c r="A37" s="12">
        <v>34</v>
      </c>
      <c r="B37" s="10" t="s">
        <v>46</v>
      </c>
      <c r="C37" s="16" t="s">
        <v>149</v>
      </c>
      <c r="D37" s="11" t="s">
        <v>14</v>
      </c>
      <c r="E37" s="11">
        <v>2</v>
      </c>
      <c r="F37" s="29">
        <v>86.4</v>
      </c>
      <c r="G37" s="27">
        <f t="shared" si="0"/>
        <v>172.8</v>
      </c>
    </row>
    <row r="38" spans="1:7" ht="86.25" customHeight="1" x14ac:dyDescent="0.3">
      <c r="A38" s="12">
        <v>35</v>
      </c>
      <c r="B38" s="10" t="s">
        <v>47</v>
      </c>
      <c r="C38" s="16" t="s">
        <v>150</v>
      </c>
      <c r="D38" s="11" t="s">
        <v>14</v>
      </c>
      <c r="E38" s="11">
        <v>1</v>
      </c>
      <c r="F38" s="29">
        <v>91.8</v>
      </c>
      <c r="G38" s="27">
        <f t="shared" si="0"/>
        <v>91.8</v>
      </c>
    </row>
    <row r="39" spans="1:7" ht="75.75" customHeight="1" x14ac:dyDescent="0.3">
      <c r="A39" s="12">
        <v>36</v>
      </c>
      <c r="B39" s="10" t="s">
        <v>48</v>
      </c>
      <c r="C39" s="16" t="s">
        <v>151</v>
      </c>
      <c r="D39" s="11" t="s">
        <v>14</v>
      </c>
      <c r="E39" s="11">
        <v>2</v>
      </c>
      <c r="F39" s="29">
        <v>86.4</v>
      </c>
      <c r="G39" s="27">
        <f t="shared" si="0"/>
        <v>172.8</v>
      </c>
    </row>
    <row r="40" spans="1:7" ht="78.75" customHeight="1" x14ac:dyDescent="0.3">
      <c r="A40" s="12">
        <v>37</v>
      </c>
      <c r="B40" s="10" t="s">
        <v>49</v>
      </c>
      <c r="C40" s="16" t="s">
        <v>152</v>
      </c>
      <c r="D40" s="11" t="s">
        <v>14</v>
      </c>
      <c r="E40" s="11">
        <v>1</v>
      </c>
      <c r="F40" s="26">
        <v>98.28</v>
      </c>
      <c r="G40" s="27">
        <f t="shared" si="0"/>
        <v>98.28</v>
      </c>
    </row>
    <row r="41" spans="1:7" ht="79.5" customHeight="1" x14ac:dyDescent="0.3">
      <c r="A41" s="12">
        <v>38</v>
      </c>
      <c r="B41" s="10" t="s">
        <v>50</v>
      </c>
      <c r="C41" s="16" t="s">
        <v>153</v>
      </c>
      <c r="D41" s="11" t="s">
        <v>51</v>
      </c>
      <c r="E41" s="11">
        <v>2</v>
      </c>
      <c r="F41" s="29">
        <v>226.8</v>
      </c>
      <c r="G41" s="27">
        <f t="shared" si="0"/>
        <v>453.6</v>
      </c>
    </row>
    <row r="42" spans="1:7" ht="86.25" customHeight="1" x14ac:dyDescent="0.3">
      <c r="A42" s="12">
        <v>39</v>
      </c>
      <c r="B42" s="10" t="s">
        <v>52</v>
      </c>
      <c r="C42" s="16" t="s">
        <v>154</v>
      </c>
      <c r="D42" s="11" t="s">
        <v>51</v>
      </c>
      <c r="E42" s="11">
        <v>1</v>
      </c>
      <c r="F42" s="29">
        <v>237.6</v>
      </c>
      <c r="G42" s="27">
        <f t="shared" si="0"/>
        <v>237.6</v>
      </c>
    </row>
    <row r="43" spans="1:7" ht="89.25" customHeight="1" x14ac:dyDescent="0.3">
      <c r="A43" s="12">
        <v>40</v>
      </c>
      <c r="B43" s="10" t="s">
        <v>53</v>
      </c>
      <c r="C43" s="16" t="s">
        <v>155</v>
      </c>
      <c r="D43" s="11" t="s">
        <v>51</v>
      </c>
      <c r="E43" s="11">
        <v>2</v>
      </c>
      <c r="F43" s="29">
        <v>291.60000000000002</v>
      </c>
      <c r="G43" s="27">
        <f t="shared" si="0"/>
        <v>583.20000000000005</v>
      </c>
    </row>
    <row r="44" spans="1:7" ht="89.25" customHeight="1" x14ac:dyDescent="0.3">
      <c r="A44" s="12">
        <v>41</v>
      </c>
      <c r="B44" s="10" t="s">
        <v>54</v>
      </c>
      <c r="C44" s="16" t="s">
        <v>156</v>
      </c>
      <c r="D44" s="11" t="s">
        <v>51</v>
      </c>
      <c r="E44" s="11">
        <v>1</v>
      </c>
      <c r="F44" s="29">
        <v>226.8</v>
      </c>
      <c r="G44" s="27">
        <f t="shared" si="0"/>
        <v>226.8</v>
      </c>
    </row>
    <row r="45" spans="1:7" ht="86.25" customHeight="1" x14ac:dyDescent="0.3">
      <c r="A45" s="12">
        <v>42</v>
      </c>
      <c r="B45" s="10" t="s">
        <v>55</v>
      </c>
      <c r="C45" s="16" t="s">
        <v>157</v>
      </c>
      <c r="D45" s="11" t="s">
        <v>14</v>
      </c>
      <c r="E45" s="11">
        <v>3</v>
      </c>
      <c r="F45" s="29">
        <v>109.08</v>
      </c>
      <c r="G45" s="27">
        <f t="shared" si="0"/>
        <v>327.24</v>
      </c>
    </row>
    <row r="46" spans="1:7" ht="83.25" customHeight="1" x14ac:dyDescent="0.3">
      <c r="A46" s="12">
        <v>43</v>
      </c>
      <c r="B46" s="10" t="s">
        <v>56</v>
      </c>
      <c r="C46" s="16" t="s">
        <v>158</v>
      </c>
      <c r="D46" s="11" t="s">
        <v>14</v>
      </c>
      <c r="E46" s="11">
        <v>2</v>
      </c>
      <c r="F46" s="29">
        <v>106.92</v>
      </c>
      <c r="G46" s="27">
        <f t="shared" si="0"/>
        <v>213.84</v>
      </c>
    </row>
    <row r="47" spans="1:7" ht="79.5" customHeight="1" x14ac:dyDescent="0.3">
      <c r="A47" s="12">
        <v>44</v>
      </c>
      <c r="B47" s="10" t="s">
        <v>57</v>
      </c>
      <c r="C47" s="16" t="s">
        <v>159</v>
      </c>
      <c r="D47" s="11" t="s">
        <v>14</v>
      </c>
      <c r="E47" s="11">
        <v>2</v>
      </c>
      <c r="F47" s="29">
        <v>106.92</v>
      </c>
      <c r="G47" s="27">
        <f t="shared" si="0"/>
        <v>213.84</v>
      </c>
    </row>
    <row r="48" spans="1:7" ht="79.5" customHeight="1" x14ac:dyDescent="0.3">
      <c r="A48" s="12">
        <v>45</v>
      </c>
      <c r="B48" s="10" t="s">
        <v>58</v>
      </c>
      <c r="C48" s="16" t="s">
        <v>160</v>
      </c>
      <c r="D48" s="11" t="s">
        <v>14</v>
      </c>
      <c r="E48" s="11">
        <v>2</v>
      </c>
      <c r="F48" s="29">
        <v>106.92</v>
      </c>
      <c r="G48" s="27">
        <f t="shared" si="0"/>
        <v>213.84</v>
      </c>
    </row>
    <row r="49" spans="1:7" ht="79.5" customHeight="1" x14ac:dyDescent="0.3">
      <c r="A49" s="12">
        <v>46</v>
      </c>
      <c r="B49" s="10" t="s">
        <v>59</v>
      </c>
      <c r="C49" s="16" t="s">
        <v>161</v>
      </c>
      <c r="D49" s="11" t="s">
        <v>14</v>
      </c>
      <c r="E49" s="11">
        <v>1</v>
      </c>
      <c r="F49" s="29">
        <v>106.92</v>
      </c>
      <c r="G49" s="27">
        <f t="shared" si="0"/>
        <v>106.92</v>
      </c>
    </row>
    <row r="50" spans="1:7" ht="79.5" customHeight="1" x14ac:dyDescent="0.3">
      <c r="A50" s="12">
        <v>47</v>
      </c>
      <c r="B50" s="10" t="s">
        <v>60</v>
      </c>
      <c r="C50" s="16" t="s">
        <v>162</v>
      </c>
      <c r="D50" s="11" t="s">
        <v>14</v>
      </c>
      <c r="E50" s="11">
        <v>8</v>
      </c>
      <c r="F50" s="29">
        <v>106.92</v>
      </c>
      <c r="G50" s="27">
        <f t="shared" si="0"/>
        <v>855.36</v>
      </c>
    </row>
    <row r="51" spans="1:7" ht="79.5" customHeight="1" x14ac:dyDescent="0.3">
      <c r="A51" s="12">
        <v>48</v>
      </c>
      <c r="B51" s="10" t="s">
        <v>61</v>
      </c>
      <c r="C51" s="16" t="s">
        <v>163</v>
      </c>
      <c r="D51" s="11" t="s">
        <v>14</v>
      </c>
      <c r="E51" s="11">
        <v>2</v>
      </c>
      <c r="F51" s="29">
        <v>106.92</v>
      </c>
      <c r="G51" s="27">
        <f t="shared" si="0"/>
        <v>213.84</v>
      </c>
    </row>
    <row r="52" spans="1:7" ht="79.5" customHeight="1" x14ac:dyDescent="0.3">
      <c r="A52" s="12">
        <v>49</v>
      </c>
      <c r="B52" s="10" t="s">
        <v>62</v>
      </c>
      <c r="C52" s="16" t="s">
        <v>164</v>
      </c>
      <c r="D52" s="11" t="s">
        <v>14</v>
      </c>
      <c r="E52" s="11">
        <v>2</v>
      </c>
      <c r="F52" s="29">
        <v>106.92</v>
      </c>
      <c r="G52" s="27">
        <f t="shared" si="0"/>
        <v>213.84</v>
      </c>
    </row>
    <row r="53" spans="1:7" ht="79.5" customHeight="1" x14ac:dyDescent="0.3">
      <c r="A53" s="12">
        <v>50</v>
      </c>
      <c r="B53" s="10" t="s">
        <v>63</v>
      </c>
      <c r="C53" s="16" t="s">
        <v>165</v>
      </c>
      <c r="D53" s="11" t="s">
        <v>14</v>
      </c>
      <c r="E53" s="11">
        <v>2</v>
      </c>
      <c r="F53" s="29">
        <v>106.92</v>
      </c>
      <c r="G53" s="27">
        <f t="shared" si="0"/>
        <v>213.84</v>
      </c>
    </row>
    <row r="54" spans="1:7" ht="79.5" customHeight="1" x14ac:dyDescent="0.3">
      <c r="A54" s="12">
        <v>51</v>
      </c>
      <c r="B54" s="10" t="s">
        <v>64</v>
      </c>
      <c r="C54" s="16" t="s">
        <v>166</v>
      </c>
      <c r="D54" s="11" t="s">
        <v>14</v>
      </c>
      <c r="E54" s="11">
        <v>1</v>
      </c>
      <c r="F54" s="29">
        <v>106.92</v>
      </c>
      <c r="G54" s="27">
        <f t="shared" si="0"/>
        <v>106.92</v>
      </c>
    </row>
    <row r="55" spans="1:7" ht="79.5" customHeight="1" x14ac:dyDescent="0.3">
      <c r="A55" s="12">
        <v>52</v>
      </c>
      <c r="B55" s="10" t="s">
        <v>65</v>
      </c>
      <c r="C55" s="16" t="s">
        <v>167</v>
      </c>
      <c r="D55" s="11" t="s">
        <v>14</v>
      </c>
      <c r="E55" s="11">
        <v>2</v>
      </c>
      <c r="F55" s="29">
        <v>106.92</v>
      </c>
      <c r="G55" s="27">
        <f t="shared" si="0"/>
        <v>213.84</v>
      </c>
    </row>
    <row r="56" spans="1:7" ht="79.5" customHeight="1" x14ac:dyDescent="0.3">
      <c r="A56" s="12">
        <v>53</v>
      </c>
      <c r="B56" s="10" t="s">
        <v>66</v>
      </c>
      <c r="C56" s="16" t="s">
        <v>168</v>
      </c>
      <c r="D56" s="11" t="s">
        <v>14</v>
      </c>
      <c r="E56" s="11">
        <v>2</v>
      </c>
      <c r="F56" s="29">
        <v>106.92</v>
      </c>
      <c r="G56" s="27">
        <f t="shared" si="0"/>
        <v>213.84</v>
      </c>
    </row>
    <row r="57" spans="1:7" ht="79.5" customHeight="1" x14ac:dyDescent="0.3">
      <c r="A57" s="12">
        <v>54</v>
      </c>
      <c r="B57" s="10" t="s">
        <v>67</v>
      </c>
      <c r="C57" s="16" t="s">
        <v>169</v>
      </c>
      <c r="D57" s="11" t="s">
        <v>14</v>
      </c>
      <c r="E57" s="11">
        <v>2</v>
      </c>
      <c r="F57" s="29">
        <v>106.92</v>
      </c>
      <c r="G57" s="27">
        <f t="shared" si="0"/>
        <v>213.84</v>
      </c>
    </row>
    <row r="58" spans="1:7" ht="79.5" customHeight="1" x14ac:dyDescent="0.3">
      <c r="A58" s="12">
        <v>55</v>
      </c>
      <c r="B58" s="10" t="s">
        <v>68</v>
      </c>
      <c r="C58" s="16" t="s">
        <v>170</v>
      </c>
      <c r="D58" s="11" t="s">
        <v>14</v>
      </c>
      <c r="E58" s="11">
        <v>2</v>
      </c>
      <c r="F58" s="29">
        <v>106.92</v>
      </c>
      <c r="G58" s="27">
        <f t="shared" si="0"/>
        <v>213.84</v>
      </c>
    </row>
    <row r="59" spans="1:7" ht="79.5" customHeight="1" x14ac:dyDescent="0.3">
      <c r="A59" s="12">
        <v>56</v>
      </c>
      <c r="B59" s="10" t="s">
        <v>69</v>
      </c>
      <c r="C59" s="16" t="s">
        <v>171</v>
      </c>
      <c r="D59" s="11" t="s">
        <v>14</v>
      </c>
      <c r="E59" s="11">
        <v>2</v>
      </c>
      <c r="F59" s="29">
        <v>106.92</v>
      </c>
      <c r="G59" s="27">
        <f t="shared" si="0"/>
        <v>213.84</v>
      </c>
    </row>
    <row r="60" spans="1:7" ht="79.5" customHeight="1" x14ac:dyDescent="0.3">
      <c r="A60" s="12">
        <v>57</v>
      </c>
      <c r="B60" s="10" t="s">
        <v>70</v>
      </c>
      <c r="C60" s="16" t="s">
        <v>172</v>
      </c>
      <c r="D60" s="11" t="s">
        <v>14</v>
      </c>
      <c r="E60" s="11">
        <v>5</v>
      </c>
      <c r="F60" s="29">
        <v>106.92</v>
      </c>
      <c r="G60" s="27">
        <f t="shared" si="0"/>
        <v>534.6</v>
      </c>
    </row>
    <row r="61" spans="1:7" ht="85.5" customHeight="1" x14ac:dyDescent="0.3">
      <c r="A61" s="12">
        <v>58</v>
      </c>
      <c r="B61" s="10" t="s">
        <v>71</v>
      </c>
      <c r="C61" s="16" t="s">
        <v>173</v>
      </c>
      <c r="D61" s="11" t="s">
        <v>14</v>
      </c>
      <c r="E61" s="11">
        <v>2</v>
      </c>
      <c r="F61" s="29">
        <v>162</v>
      </c>
      <c r="G61" s="27">
        <f t="shared" si="0"/>
        <v>324</v>
      </c>
    </row>
    <row r="62" spans="1:7" ht="83.25" customHeight="1" x14ac:dyDescent="0.3">
      <c r="A62" s="12">
        <v>59</v>
      </c>
      <c r="B62" s="10" t="s">
        <v>72</v>
      </c>
      <c r="C62" s="16" t="s">
        <v>174</v>
      </c>
      <c r="D62" s="11" t="s">
        <v>14</v>
      </c>
      <c r="E62" s="11">
        <v>10</v>
      </c>
      <c r="F62" s="29">
        <v>162</v>
      </c>
      <c r="G62" s="27">
        <f t="shared" si="0"/>
        <v>1620</v>
      </c>
    </row>
    <row r="63" spans="1:7" ht="87" customHeight="1" x14ac:dyDescent="0.3">
      <c r="A63" s="12">
        <v>60</v>
      </c>
      <c r="B63" s="10" t="s">
        <v>73</v>
      </c>
      <c r="C63" s="16" t="s">
        <v>175</v>
      </c>
      <c r="D63" s="11" t="s">
        <v>14</v>
      </c>
      <c r="E63" s="11">
        <v>1</v>
      </c>
      <c r="F63" s="29">
        <v>162</v>
      </c>
      <c r="G63" s="27">
        <f t="shared" si="0"/>
        <v>162</v>
      </c>
    </row>
    <row r="64" spans="1:7" ht="87" customHeight="1" x14ac:dyDescent="0.3">
      <c r="A64" s="12">
        <v>61</v>
      </c>
      <c r="B64" s="10" t="s">
        <v>74</v>
      </c>
      <c r="C64" s="16" t="s">
        <v>176</v>
      </c>
      <c r="D64" s="11" t="s">
        <v>14</v>
      </c>
      <c r="E64" s="11">
        <v>1</v>
      </c>
      <c r="F64" s="29">
        <v>162</v>
      </c>
      <c r="G64" s="27">
        <f t="shared" si="0"/>
        <v>162</v>
      </c>
    </row>
    <row r="65" spans="1:7" ht="65.25" customHeight="1" x14ac:dyDescent="0.3">
      <c r="A65" s="12">
        <v>62</v>
      </c>
      <c r="B65" s="10" t="s">
        <v>75</v>
      </c>
      <c r="C65" s="16" t="s">
        <v>177</v>
      </c>
      <c r="D65" s="11" t="s">
        <v>14</v>
      </c>
      <c r="E65" s="11">
        <v>5</v>
      </c>
      <c r="F65" s="29">
        <v>75.599999999999994</v>
      </c>
      <c r="G65" s="27">
        <f t="shared" si="0"/>
        <v>378</v>
      </c>
    </row>
    <row r="66" spans="1:7" ht="63.75" customHeight="1" x14ac:dyDescent="0.3">
      <c r="A66" s="12">
        <v>63</v>
      </c>
      <c r="B66" s="10" t="s">
        <v>76</v>
      </c>
      <c r="C66" s="16" t="s">
        <v>178</v>
      </c>
      <c r="D66" s="11" t="s">
        <v>14</v>
      </c>
      <c r="E66" s="11">
        <v>2</v>
      </c>
      <c r="F66" s="29">
        <v>57.24</v>
      </c>
      <c r="G66" s="27">
        <f t="shared" si="0"/>
        <v>114.48</v>
      </c>
    </row>
    <row r="67" spans="1:7" ht="68.25" customHeight="1" x14ac:dyDescent="0.3">
      <c r="A67" s="12">
        <v>64</v>
      </c>
      <c r="B67" s="10" t="s">
        <v>77</v>
      </c>
      <c r="C67" s="16" t="s">
        <v>179</v>
      </c>
      <c r="D67" s="11" t="s">
        <v>14</v>
      </c>
      <c r="E67" s="11">
        <v>6</v>
      </c>
      <c r="F67" s="29">
        <v>57.24</v>
      </c>
      <c r="G67" s="27">
        <f t="shared" si="0"/>
        <v>343.44</v>
      </c>
    </row>
    <row r="68" spans="1:7" ht="66" customHeight="1" x14ac:dyDescent="0.3">
      <c r="A68" s="12">
        <v>65</v>
      </c>
      <c r="B68" s="10" t="s">
        <v>78</v>
      </c>
      <c r="C68" s="16" t="s">
        <v>180</v>
      </c>
      <c r="D68" s="11" t="s">
        <v>14</v>
      </c>
      <c r="E68" s="11">
        <v>2</v>
      </c>
      <c r="F68" s="29">
        <v>57.24</v>
      </c>
      <c r="G68" s="27">
        <f t="shared" si="0"/>
        <v>114.48</v>
      </c>
    </row>
    <row r="69" spans="1:7" ht="60.75" customHeight="1" x14ac:dyDescent="0.3">
      <c r="A69" s="12">
        <v>66</v>
      </c>
      <c r="B69" s="10" t="s">
        <v>79</v>
      </c>
      <c r="C69" s="16" t="s">
        <v>181</v>
      </c>
      <c r="D69" s="11" t="s">
        <v>14</v>
      </c>
      <c r="E69" s="11">
        <v>2</v>
      </c>
      <c r="F69" s="29">
        <v>57.24</v>
      </c>
      <c r="G69" s="27">
        <f t="shared" ref="G69:G94" si="1">F69*E69</f>
        <v>114.48</v>
      </c>
    </row>
    <row r="70" spans="1:7" ht="63.75" customHeight="1" x14ac:dyDescent="0.3">
      <c r="A70" s="12">
        <v>67</v>
      </c>
      <c r="B70" s="10" t="s">
        <v>80</v>
      </c>
      <c r="C70" s="16" t="s">
        <v>182</v>
      </c>
      <c r="D70" s="11" t="s">
        <v>14</v>
      </c>
      <c r="E70" s="11">
        <v>3</v>
      </c>
      <c r="F70" s="29">
        <v>57.24</v>
      </c>
      <c r="G70" s="27">
        <f t="shared" si="1"/>
        <v>171.72</v>
      </c>
    </row>
    <row r="71" spans="1:7" ht="68.25" customHeight="1" x14ac:dyDescent="0.3">
      <c r="A71" s="12">
        <v>68</v>
      </c>
      <c r="B71" s="10" t="s">
        <v>81</v>
      </c>
      <c r="C71" s="16" t="s">
        <v>183</v>
      </c>
      <c r="D71" s="11" t="s">
        <v>14</v>
      </c>
      <c r="E71" s="11">
        <v>2</v>
      </c>
      <c r="F71" s="29">
        <v>59.4</v>
      </c>
      <c r="G71" s="27">
        <f t="shared" si="1"/>
        <v>118.8</v>
      </c>
    </row>
    <row r="72" spans="1:7" ht="65.25" customHeight="1" x14ac:dyDescent="0.3">
      <c r="A72" s="12">
        <v>69</v>
      </c>
      <c r="B72" s="10" t="s">
        <v>82</v>
      </c>
      <c r="C72" s="16" t="s">
        <v>184</v>
      </c>
      <c r="D72" s="11" t="s">
        <v>14</v>
      </c>
      <c r="E72" s="11">
        <v>2</v>
      </c>
      <c r="F72" s="29">
        <v>54</v>
      </c>
      <c r="G72" s="27">
        <f t="shared" si="1"/>
        <v>108</v>
      </c>
    </row>
    <row r="73" spans="1:7" ht="66.75" customHeight="1" x14ac:dyDescent="0.3">
      <c r="A73" s="12">
        <v>70</v>
      </c>
      <c r="B73" s="10" t="s">
        <v>83</v>
      </c>
      <c r="C73" s="16" t="s">
        <v>185</v>
      </c>
      <c r="D73" s="11" t="s">
        <v>14</v>
      </c>
      <c r="E73" s="11">
        <v>9</v>
      </c>
      <c r="F73" s="29">
        <v>54</v>
      </c>
      <c r="G73" s="27">
        <f t="shared" si="1"/>
        <v>486</v>
      </c>
    </row>
    <row r="74" spans="1:7" ht="79.5" customHeight="1" x14ac:dyDescent="0.3">
      <c r="A74" s="12">
        <v>71</v>
      </c>
      <c r="B74" s="10" t="s">
        <v>84</v>
      </c>
      <c r="C74" s="16" t="s">
        <v>186</v>
      </c>
      <c r="D74" s="11" t="s">
        <v>14</v>
      </c>
      <c r="E74" s="11">
        <v>7</v>
      </c>
      <c r="F74" s="29">
        <v>54</v>
      </c>
      <c r="G74" s="27">
        <f t="shared" si="1"/>
        <v>378</v>
      </c>
    </row>
    <row r="75" spans="1:7" ht="79.5" customHeight="1" x14ac:dyDescent="0.3">
      <c r="A75" s="12">
        <v>72</v>
      </c>
      <c r="B75" s="10" t="s">
        <v>85</v>
      </c>
      <c r="C75" s="16" t="s">
        <v>187</v>
      </c>
      <c r="D75" s="11" t="s">
        <v>14</v>
      </c>
      <c r="E75" s="11">
        <v>8</v>
      </c>
      <c r="F75" s="29">
        <v>54</v>
      </c>
      <c r="G75" s="27">
        <f t="shared" si="1"/>
        <v>432</v>
      </c>
    </row>
    <row r="76" spans="1:7" ht="68.25" customHeight="1" x14ac:dyDescent="0.3">
      <c r="A76" s="12">
        <v>73</v>
      </c>
      <c r="B76" s="10" t="s">
        <v>86</v>
      </c>
      <c r="C76" s="16" t="s">
        <v>188</v>
      </c>
      <c r="D76" s="11" t="s">
        <v>14</v>
      </c>
      <c r="E76" s="11">
        <v>43</v>
      </c>
      <c r="F76" s="29">
        <v>54</v>
      </c>
      <c r="G76" s="27">
        <f t="shared" si="1"/>
        <v>2322</v>
      </c>
    </row>
    <row r="77" spans="1:7" ht="69.75" customHeight="1" x14ac:dyDescent="0.3">
      <c r="A77" s="12">
        <v>74</v>
      </c>
      <c r="B77" s="10" t="s">
        <v>87</v>
      </c>
      <c r="C77" s="16" t="s">
        <v>189</v>
      </c>
      <c r="D77" s="11" t="s">
        <v>14</v>
      </c>
      <c r="E77" s="11">
        <v>24</v>
      </c>
      <c r="F77" s="29">
        <v>54</v>
      </c>
      <c r="G77" s="27">
        <f t="shared" si="1"/>
        <v>1296</v>
      </c>
    </row>
    <row r="78" spans="1:7" ht="69" customHeight="1" x14ac:dyDescent="0.3">
      <c r="A78" s="12">
        <v>75</v>
      </c>
      <c r="B78" s="10" t="s">
        <v>88</v>
      </c>
      <c r="C78" s="16" t="s">
        <v>190</v>
      </c>
      <c r="D78" s="11" t="s">
        <v>14</v>
      </c>
      <c r="E78" s="11">
        <v>7</v>
      </c>
      <c r="F78" s="29">
        <v>54</v>
      </c>
      <c r="G78" s="27">
        <f t="shared" si="1"/>
        <v>378</v>
      </c>
    </row>
    <row r="79" spans="1:7" ht="69" customHeight="1" x14ac:dyDescent="0.3">
      <c r="A79" s="12">
        <v>76</v>
      </c>
      <c r="B79" s="10" t="s">
        <v>89</v>
      </c>
      <c r="C79" s="16" t="s">
        <v>191</v>
      </c>
      <c r="D79" s="11" t="s">
        <v>14</v>
      </c>
      <c r="E79" s="11">
        <v>2</v>
      </c>
      <c r="F79" s="29">
        <v>54</v>
      </c>
      <c r="G79" s="27">
        <f t="shared" si="1"/>
        <v>108</v>
      </c>
    </row>
    <row r="80" spans="1:7" ht="64.5" customHeight="1" x14ac:dyDescent="0.3">
      <c r="A80" s="12">
        <v>77</v>
      </c>
      <c r="B80" s="10" t="s">
        <v>90</v>
      </c>
      <c r="C80" s="16" t="s">
        <v>192</v>
      </c>
      <c r="D80" s="11" t="s">
        <v>14</v>
      </c>
      <c r="E80" s="11">
        <v>5</v>
      </c>
      <c r="F80" s="29">
        <v>54</v>
      </c>
      <c r="G80" s="27">
        <f t="shared" si="1"/>
        <v>270</v>
      </c>
    </row>
    <row r="81" spans="1:12" ht="66" customHeight="1" x14ac:dyDescent="0.3">
      <c r="A81" s="12">
        <v>78</v>
      </c>
      <c r="B81" s="10" t="s">
        <v>91</v>
      </c>
      <c r="C81" s="16" t="s">
        <v>193</v>
      </c>
      <c r="D81" s="11" t="s">
        <v>14</v>
      </c>
      <c r="E81" s="11">
        <v>2</v>
      </c>
      <c r="F81" s="29">
        <v>54</v>
      </c>
      <c r="G81" s="27">
        <f t="shared" si="1"/>
        <v>108</v>
      </c>
    </row>
    <row r="82" spans="1:12" ht="58.5" customHeight="1" x14ac:dyDescent="0.3">
      <c r="A82" s="13">
        <v>79</v>
      </c>
      <c r="B82" s="10" t="s">
        <v>92</v>
      </c>
      <c r="C82" s="16" t="s">
        <v>194</v>
      </c>
      <c r="D82" s="11" t="s">
        <v>14</v>
      </c>
      <c r="E82" s="11">
        <v>2</v>
      </c>
      <c r="F82" s="28">
        <v>356.4</v>
      </c>
      <c r="G82" s="27">
        <f t="shared" si="1"/>
        <v>712.8</v>
      </c>
    </row>
    <row r="83" spans="1:12" ht="59.25" customHeight="1" x14ac:dyDescent="0.3">
      <c r="A83" s="12">
        <v>80</v>
      </c>
      <c r="B83" s="10" t="s">
        <v>93</v>
      </c>
      <c r="C83" s="16" t="s">
        <v>195</v>
      </c>
      <c r="D83" s="11" t="s">
        <v>14</v>
      </c>
      <c r="E83" s="11">
        <v>2</v>
      </c>
      <c r="F83" s="29">
        <v>54</v>
      </c>
      <c r="G83" s="27">
        <f t="shared" si="1"/>
        <v>108</v>
      </c>
    </row>
    <row r="84" spans="1:12" ht="57.75" customHeight="1" x14ac:dyDescent="0.3">
      <c r="A84" s="12">
        <v>81</v>
      </c>
      <c r="B84" s="10" t="s">
        <v>94</v>
      </c>
      <c r="C84" s="16" t="s">
        <v>196</v>
      </c>
      <c r="D84" s="11" t="s">
        <v>14</v>
      </c>
      <c r="E84" s="11">
        <v>2</v>
      </c>
      <c r="F84" s="29">
        <v>64.8</v>
      </c>
      <c r="G84" s="27">
        <f t="shared" si="1"/>
        <v>129.6</v>
      </c>
    </row>
    <row r="85" spans="1:12" ht="63.75" customHeight="1" x14ac:dyDescent="0.3">
      <c r="A85" s="12">
        <v>82</v>
      </c>
      <c r="B85" s="10" t="s">
        <v>95</v>
      </c>
      <c r="C85" s="16" t="s">
        <v>197</v>
      </c>
      <c r="D85" s="11" t="s">
        <v>14</v>
      </c>
      <c r="E85" s="11">
        <v>2</v>
      </c>
      <c r="F85" s="29">
        <v>59.4</v>
      </c>
      <c r="G85" s="27">
        <f t="shared" si="1"/>
        <v>118.8</v>
      </c>
    </row>
    <row r="86" spans="1:12" ht="52.5" customHeight="1" x14ac:dyDescent="0.3">
      <c r="A86" s="12">
        <v>83</v>
      </c>
      <c r="B86" s="10" t="s">
        <v>96</v>
      </c>
      <c r="C86" s="16" t="s">
        <v>198</v>
      </c>
      <c r="D86" s="11" t="s">
        <v>14</v>
      </c>
      <c r="E86" s="11">
        <v>2</v>
      </c>
      <c r="F86" s="29">
        <v>136.08000000000001</v>
      </c>
      <c r="G86" s="27">
        <f t="shared" si="1"/>
        <v>272.16000000000003</v>
      </c>
    </row>
    <row r="87" spans="1:12" ht="50.25" customHeight="1" x14ac:dyDescent="0.3">
      <c r="A87" s="12">
        <v>84</v>
      </c>
      <c r="B87" s="10" t="s">
        <v>97</v>
      </c>
      <c r="C87" s="16" t="s">
        <v>199</v>
      </c>
      <c r="D87" s="11" t="s">
        <v>14</v>
      </c>
      <c r="E87" s="11">
        <v>2</v>
      </c>
      <c r="F87" s="29">
        <v>136.08000000000001</v>
      </c>
      <c r="G87" s="27">
        <f t="shared" si="1"/>
        <v>272.16000000000003</v>
      </c>
    </row>
    <row r="88" spans="1:12" ht="82.5" customHeight="1" x14ac:dyDescent="0.3">
      <c r="A88" s="12" t="s">
        <v>100</v>
      </c>
      <c r="B88" s="10" t="s">
        <v>101</v>
      </c>
      <c r="C88" s="16" t="s">
        <v>200</v>
      </c>
      <c r="D88" s="31" t="s">
        <v>102</v>
      </c>
      <c r="E88" s="31">
        <v>1</v>
      </c>
      <c r="F88" s="29">
        <v>280.8</v>
      </c>
      <c r="G88" s="27">
        <f t="shared" si="1"/>
        <v>280.8</v>
      </c>
    </row>
    <row r="89" spans="1:12" ht="75" customHeight="1" x14ac:dyDescent="0.3">
      <c r="A89" s="12" t="s">
        <v>103</v>
      </c>
      <c r="B89" s="10" t="s">
        <v>104</v>
      </c>
      <c r="C89" s="16" t="s">
        <v>201</v>
      </c>
      <c r="D89" s="11" t="s">
        <v>14</v>
      </c>
      <c r="E89" s="11">
        <v>1</v>
      </c>
      <c r="F89" s="29">
        <v>118.8</v>
      </c>
      <c r="G89" s="27">
        <f t="shared" si="1"/>
        <v>118.8</v>
      </c>
    </row>
    <row r="90" spans="1:12" ht="84.75" customHeight="1" x14ac:dyDescent="0.3">
      <c r="A90" s="12" t="s">
        <v>105</v>
      </c>
      <c r="B90" s="10" t="s">
        <v>106</v>
      </c>
      <c r="C90" s="16" t="s">
        <v>202</v>
      </c>
      <c r="D90" s="11" t="s">
        <v>14</v>
      </c>
      <c r="E90" s="11">
        <v>1</v>
      </c>
      <c r="F90" s="29">
        <v>118.8</v>
      </c>
      <c r="G90" s="27">
        <f t="shared" si="1"/>
        <v>118.8</v>
      </c>
    </row>
    <row r="91" spans="1:12" ht="77.25" customHeight="1" x14ac:dyDescent="0.3">
      <c r="A91" s="12" t="s">
        <v>107</v>
      </c>
      <c r="B91" s="10" t="s">
        <v>108</v>
      </c>
      <c r="C91" s="16" t="s">
        <v>203</v>
      </c>
      <c r="D91" s="11" t="s">
        <v>14</v>
      </c>
      <c r="E91" s="11">
        <v>1</v>
      </c>
      <c r="F91" s="29">
        <v>118.8</v>
      </c>
      <c r="G91" s="27">
        <f t="shared" si="1"/>
        <v>118.8</v>
      </c>
    </row>
    <row r="92" spans="1:12" ht="77.25" customHeight="1" x14ac:dyDescent="0.3">
      <c r="A92" s="12" t="s">
        <v>109</v>
      </c>
      <c r="B92" s="10" t="s">
        <v>113</v>
      </c>
      <c r="C92" s="16" t="s">
        <v>206</v>
      </c>
      <c r="D92" s="13" t="s">
        <v>112</v>
      </c>
      <c r="E92" s="13">
        <v>1</v>
      </c>
      <c r="F92" s="32">
        <v>737.33</v>
      </c>
      <c r="G92" s="27">
        <f t="shared" si="1"/>
        <v>737.33</v>
      </c>
      <c r="L92" s="16"/>
    </row>
    <row r="93" spans="1:12" ht="77.25" customHeight="1" x14ac:dyDescent="0.3">
      <c r="A93" s="12" t="s">
        <v>116</v>
      </c>
      <c r="B93" s="10" t="s">
        <v>114</v>
      </c>
      <c r="C93" s="16" t="s">
        <v>205</v>
      </c>
      <c r="D93" s="13" t="s">
        <v>112</v>
      </c>
      <c r="E93" s="13">
        <v>1</v>
      </c>
      <c r="F93" s="32">
        <v>688.26</v>
      </c>
      <c r="G93" s="27">
        <f t="shared" si="1"/>
        <v>688.26</v>
      </c>
      <c r="J93" s="22"/>
    </row>
    <row r="94" spans="1:12" ht="69.75" customHeight="1" thickBot="1" x14ac:dyDescent="0.35">
      <c r="A94" s="36" t="s">
        <v>109</v>
      </c>
      <c r="B94" s="37" t="s">
        <v>110</v>
      </c>
      <c r="C94" s="38" t="s">
        <v>204</v>
      </c>
      <c r="D94" s="38" t="s">
        <v>14</v>
      </c>
      <c r="E94" s="38">
        <v>1</v>
      </c>
      <c r="F94" s="39">
        <v>118.8</v>
      </c>
      <c r="G94" s="40">
        <f t="shared" si="1"/>
        <v>118.8</v>
      </c>
      <c r="J94" s="22"/>
    </row>
    <row r="95" spans="1:12" ht="63" customHeight="1" thickBot="1" x14ac:dyDescent="0.35">
      <c r="A95" s="44" t="s">
        <v>98</v>
      </c>
      <c r="B95" s="45"/>
      <c r="C95" s="45"/>
      <c r="D95" s="45"/>
      <c r="E95" s="45"/>
      <c r="F95" s="46"/>
      <c r="G95" s="41">
        <f>SUM(G4:G94)</f>
        <v>34888.910000000011</v>
      </c>
    </row>
    <row r="96" spans="1:12" ht="79.5" customHeight="1" x14ac:dyDescent="0.3"/>
    <row r="97" ht="118.5" customHeight="1" x14ac:dyDescent="0.3"/>
    <row r="98" ht="118.5" customHeight="1" x14ac:dyDescent="0.3"/>
    <row r="99" ht="118.5" customHeight="1" x14ac:dyDescent="0.3"/>
    <row r="100" ht="118.5" customHeight="1" x14ac:dyDescent="0.3"/>
    <row r="101" ht="118.5" customHeight="1" x14ac:dyDescent="0.3"/>
    <row r="102" ht="118.5" customHeight="1" x14ac:dyDescent="0.3"/>
  </sheetData>
  <mergeCells count="2">
    <mergeCell ref="B1:G1"/>
    <mergeCell ref="A95:F95"/>
  </mergeCells>
  <pageMargins left="0.70866141732283472" right="0.70866141732283472" top="0.74803149606299213" bottom="0.74803149606299213" header="0.31496062992125984" footer="0.31496062992125984"/>
  <pageSetup paperSize="9" scale="87" firstPageNumber="3" fitToHeight="0" orientation="landscape" useFirstPageNumber="1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c0000001</dc:creator>
  <cp:lastModifiedBy>Jowita Janiszewska</cp:lastModifiedBy>
  <cp:lastPrinted>2024-07-12T11:49:49Z</cp:lastPrinted>
  <dcterms:created xsi:type="dcterms:W3CDTF">2020-05-31T19:08:17Z</dcterms:created>
  <dcterms:modified xsi:type="dcterms:W3CDTF">2024-10-10T07:35:30Z</dcterms:modified>
</cp:coreProperties>
</file>