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ysiast\Desktop\Dokumenty - Krysia\PRZETARGI FOLDER 2019\UWM 31.03.2025\platforma\"/>
    </mc:Choice>
  </mc:AlternateContent>
  <xr:revisionPtr revIDLastSave="0" documentId="13_ncr:1_{AFB64364-63AE-4F56-B51E-C521C76A795F}" xr6:coauthVersionLast="47" xr6:coauthVersionMax="47" xr10:uidLastSave="{00000000-0000-0000-0000-000000000000}"/>
  <bookViews>
    <workbookView xWindow="-120" yWindow="-120" windowWidth="29040" windowHeight="15720" xr2:uid="{F034A8F5-443A-43D7-809B-555AA1779E80}"/>
  </bookViews>
  <sheets>
    <sheet name="Formularz cenowy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5" l="1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13" i="5"/>
  <c r="G48" i="5"/>
  <c r="G49" i="5"/>
  <c r="G50" i="5"/>
  <c r="G51" i="5"/>
  <c r="G52" i="5"/>
  <c r="G53" i="5"/>
  <c r="G54" i="5"/>
  <c r="G55" i="5"/>
  <c r="G47" i="5"/>
  <c r="G44" i="5"/>
  <c r="G45" i="5"/>
  <c r="G43" i="5"/>
  <c r="G7" i="5"/>
  <c r="G8" i="5"/>
  <c r="G9" i="5"/>
  <c r="G10" i="5"/>
  <c r="G11" i="5"/>
  <c r="G6" i="5"/>
</calcChain>
</file>

<file path=xl/sharedStrings.xml><?xml version="1.0" encoding="utf-8"?>
<sst xmlns="http://schemas.openxmlformats.org/spreadsheetml/2006/main" count="209" uniqueCount="163">
  <si>
    <t xml:space="preserve">Asortyment/Opis przedmiotu zamówienia </t>
  </si>
  <si>
    <t xml:space="preserve">Producent/nr katalogowy dla produktu równoważnego </t>
  </si>
  <si>
    <t>j.m.</t>
  </si>
  <si>
    <t>Ilość</t>
  </si>
  <si>
    <t>Cena jednostkowa brutto</t>
  </si>
  <si>
    <t>Wartość brutto</t>
  </si>
  <si>
    <t>op</t>
  </si>
  <si>
    <t>1.</t>
  </si>
  <si>
    <t>A</t>
  </si>
  <si>
    <t>B</t>
  </si>
  <si>
    <t>C</t>
  </si>
  <si>
    <t>D</t>
  </si>
  <si>
    <t>E</t>
  </si>
  <si>
    <t>F</t>
  </si>
  <si>
    <t>G=(ExF)</t>
  </si>
  <si>
    <t>Lp.</t>
  </si>
  <si>
    <t>Catalyst ™ Lyte 4 CLIP, 12 sztuk</t>
  </si>
  <si>
    <t xml:space="preserve">Catalyst ™ Chem 10 CLIP 12 sztuk </t>
  </si>
  <si>
    <t xml:space="preserve"> Catalyst ™ Chem 15 CLIP 12 sztuk</t>
  </si>
  <si>
    <t xml:space="preserve">Catalyst ™ NSAID 6 CLIP, 12 sztuk </t>
  </si>
  <si>
    <t xml:space="preserve">Catalyst ™ Chem 17 CLIP, 12 sztuk  </t>
  </si>
  <si>
    <t>Catalyst ™ Urine P:C Ratio, 6 sztuk</t>
  </si>
  <si>
    <t xml:space="preserve">IDEXX 98-11003-02   </t>
  </si>
  <si>
    <t>IDEXX 98-11004-01</t>
  </si>
  <si>
    <t xml:space="preserve"> IDEXX 98-11005-01</t>
  </si>
  <si>
    <t>IDEXX 98-11007-01</t>
  </si>
  <si>
    <t>IDEXX 98-11008-01</t>
  </si>
  <si>
    <t>IDEXX 98-11065-01</t>
  </si>
  <si>
    <t>IDEXX 98-11066-01</t>
  </si>
  <si>
    <t>IDEXX 98-11067-01</t>
  </si>
  <si>
    <t>IDEXX 98-11068-01</t>
  </si>
  <si>
    <t>IDEXX 98-11069-01</t>
  </si>
  <si>
    <t xml:space="preserve"> IDEXX 98-11070-01</t>
  </si>
  <si>
    <t>IDEXX 98-11071-01</t>
  </si>
  <si>
    <t>IDEXX 98-11072-01</t>
  </si>
  <si>
    <t>IDEXX 98-11073-01</t>
  </si>
  <si>
    <t>IDEXX 98-11074-01</t>
  </si>
  <si>
    <t>IDEXX 98-11075-01</t>
  </si>
  <si>
    <t>IDEXX 98-11076-01</t>
  </si>
  <si>
    <t>IDEXX 98-11077-01</t>
  </si>
  <si>
    <t>IDEXX 98-11078-01</t>
  </si>
  <si>
    <t>IDEXX 98-11079-01</t>
  </si>
  <si>
    <t xml:space="preserve"> Catalyst ™ CHOL Cholesterol, 12 testów</t>
  </si>
  <si>
    <t>Catalyst ™ CK Kinaza kreatynowa , 12 testów</t>
  </si>
  <si>
    <t xml:space="preserve"> Catalyst ™ CREA Kreatynina, 12 testów</t>
  </si>
  <si>
    <t xml:space="preserve"> Catalyst ™ GGT Gammaglutamylotranspeptydaza, 12 testów</t>
  </si>
  <si>
    <t xml:space="preserve"> Catalyst ™ GLU Glukoza, 12 testów</t>
  </si>
  <si>
    <t>Catalyst ™ LAC Mleczany, 12 testów</t>
  </si>
  <si>
    <t>Catalyst ™ LDH Dehydrogenaza mleczanowa</t>
  </si>
  <si>
    <t>Catalyst ™ LIPA Lipaza, 12 testów</t>
  </si>
  <si>
    <t xml:space="preserve">Catalyst ™ ALB Albumina, 12 testów </t>
  </si>
  <si>
    <t xml:space="preserve">Catalyst ™ ALKP Fosfataza alkaliczna, 12 testów </t>
  </si>
  <si>
    <t>Catalyst ™ ALT Amonitransferaza alaninowa, 12 testów</t>
  </si>
  <si>
    <t xml:space="preserve">Catalyst ™ AMYL Amylaza, 12 testów </t>
  </si>
  <si>
    <t>Catalyst ™ AST Amonitransferaza asparaginianowa, 12 testów</t>
  </si>
  <si>
    <t>Catalyst ™ BUN Urea Azot mocznikowy, 12 testów</t>
  </si>
  <si>
    <t>Catalyst ™ Ca Wapń, 12 testów</t>
  </si>
  <si>
    <t>Catalyst ™ MG Magnez, 12 testów</t>
  </si>
  <si>
    <t>Catalyst ™ NH3 Amoniak, 12 testów</t>
  </si>
  <si>
    <t xml:space="preserve"> Catalyst ™ PHOS Fosfor, 12 testów</t>
  </si>
  <si>
    <t xml:space="preserve">Catalyst ™ TBIL Bilirubina całkowita, 12 testów </t>
  </si>
  <si>
    <t>Catalyst ™ TP Białko całkowite, 12 testów</t>
  </si>
  <si>
    <t>IDEXX 98-11080-01</t>
  </si>
  <si>
    <t>IDEXX 98-11081-01</t>
  </si>
  <si>
    <t>IDEXX 98-11083-01</t>
  </si>
  <si>
    <t xml:space="preserve"> IDEXX 98-11084-01</t>
  </si>
  <si>
    <t>IDEXX 98-11085-01</t>
  </si>
  <si>
    <t>Catalyst Fruktozamina 6T</t>
  </si>
  <si>
    <t>Catalyst TM TT4, 12 testów, dla Cat1 i Cat Dx</t>
  </si>
  <si>
    <t>Catalyst TM CRP, 6 testóW</t>
  </si>
  <si>
    <t>IDEXX 99-0001000</t>
  </si>
  <si>
    <t>IDEXX 99-0004959</t>
  </si>
  <si>
    <t>Catalyst TM SDMA nerki kot i pies, 12 testów</t>
  </si>
  <si>
    <t>Catalyst TM SDMA COMBO CHEM 10, po 12 testów</t>
  </si>
  <si>
    <t>Catalyst TM SDMA COMBO CHEM 17, po 12 testów</t>
  </si>
  <si>
    <t>Catalyst TM SDMA COMBO NSAID, po 12 testów</t>
  </si>
  <si>
    <t>Catalyst TM SDMA i TT4 COMBO 12 testów</t>
  </si>
  <si>
    <t>IDEXX 99-0010259</t>
  </si>
  <si>
    <t>IDEXX 99-0010256</t>
  </si>
  <si>
    <t>IDEXX 99-0010257</t>
  </si>
  <si>
    <t>IDEXX 99-0004366</t>
  </si>
  <si>
    <t>12.</t>
  </si>
  <si>
    <t>13.</t>
  </si>
  <si>
    <t>24.</t>
  </si>
  <si>
    <t>25.</t>
  </si>
  <si>
    <t>26.</t>
  </si>
  <si>
    <t>27.</t>
  </si>
  <si>
    <t>28.</t>
  </si>
  <si>
    <t>29.</t>
  </si>
  <si>
    <t>30.</t>
  </si>
  <si>
    <t>31.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</si>
  <si>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</si>
  <si>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</si>
  <si>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</si>
  <si>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</si>
  <si>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</si>
  <si>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</si>
  <si>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</si>
  <si>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</si>
  <si>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</si>
  <si>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</si>
  <si>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</si>
  <si>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</si>
  <si>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</si>
  <si>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</si>
  <si>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</si>
  <si>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 xml:space="preserve">  98-11379-00</t>
  </si>
  <si>
    <t>98-12304-00</t>
  </si>
  <si>
    <t>VetTrol™ surowice kontrolne, 1 komplet</t>
  </si>
  <si>
    <t>PHBR Kontrola, 6 sztuk</t>
  </si>
  <si>
    <t>Catalyst ™ Separator pełnej krwi (wkładka pełniąca rolę mini wirówki) 40 sztuk</t>
  </si>
  <si>
    <t>Catalyst ™ Końcówki niebieskie do pipetora, 50 sztuk</t>
  </si>
  <si>
    <t>Catalyst ™ Końcówki wewnętrzne małe, 500 sztuk</t>
  </si>
  <si>
    <t>Catalyst ™ Kubeczki na próbę, 450 sztuk</t>
  </si>
  <si>
    <t>Probówki heparynowe 1.3ml, 100 sztuk</t>
  </si>
  <si>
    <t>Mikroprobówki heparynowe 0,5 ml, 100 sztuk</t>
  </si>
  <si>
    <t>Catalyst ™ UPC Rozcieńczalnik</t>
  </si>
  <si>
    <t>OPTICAL TISSUE KIT, 50 sztuk</t>
  </si>
  <si>
    <t>Alcohol Prep Pads, 22 sztuki</t>
  </si>
  <si>
    <t>98-14323-00</t>
  </si>
  <si>
    <t>98-17321-00</t>
  </si>
  <si>
    <t>98-12125-01</t>
  </si>
  <si>
    <t>98-12128-00</t>
  </si>
  <si>
    <t>99-14574-00</t>
  </si>
  <si>
    <t>99-21035-00</t>
  </si>
  <si>
    <t>IDEXX 98-11009-01</t>
  </si>
  <si>
    <t>Catalyst TM SDMA COMBO+ CHEM 15, po 12 testów</t>
  </si>
  <si>
    <t>IDEXX 99-001025</t>
  </si>
  <si>
    <t>IDEXX 99-0017167</t>
  </si>
  <si>
    <t>IDEXX 99-0003341</t>
  </si>
  <si>
    <r>
      <t xml:space="preserve">Kontrola jakości-Catalyst DX </t>
    </r>
    <r>
      <rPr>
        <sz val="12"/>
        <color theme="2"/>
        <rFont val="Calibri"/>
        <family val="2"/>
        <charset val="238"/>
      </rPr>
      <t>™</t>
    </r>
  </si>
  <si>
    <r>
      <t>Akcesoria-Catalyst Dx</t>
    </r>
    <r>
      <rPr>
        <sz val="12"/>
        <color theme="2"/>
        <rFont val="Calibri"/>
        <family val="2"/>
        <charset val="238"/>
      </rPr>
      <t>™</t>
    </r>
  </si>
  <si>
    <r>
      <t>Profile-Catalyst Dx</t>
    </r>
    <r>
      <rPr>
        <sz val="12"/>
        <color theme="0"/>
        <rFont val="Calibri"/>
        <family val="2"/>
        <charset val="238"/>
      </rPr>
      <t>™</t>
    </r>
  </si>
  <si>
    <t>SARSTEDT 41.1530.015</t>
  </si>
  <si>
    <t>20.1345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</si>
  <si>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</si>
  <si>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</si>
  <si>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</si>
  <si>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</si>
  <si>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</si>
  <si>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</si>
  <si>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</si>
  <si>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</si>
  <si>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</si>
  <si>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</si>
  <si>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</si>
  <si>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</si>
  <si>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</si>
  <si>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</si>
  <si>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</si>
  <si>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</si>
  <si>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</si>
  <si>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</si>
  <si>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</si>
  <si>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</si>
  <si>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32.</t>
  </si>
  <si>
    <t>Pojedyncze parametry-Catalyst Dx™</t>
  </si>
  <si>
    <t>Wartość zamówienia:</t>
  </si>
  <si>
    <t>….................................................................................
Podpis Wykonawcy</t>
  </si>
  <si>
    <t>56/2025/PN/DZP - Załącznik nr 1 do SWZ - Formularz cenowy, opis przedmiotu zamówienia</t>
  </si>
  <si>
    <t>99-0019432</t>
  </si>
  <si>
    <t>Catalyst SmartQC</t>
  </si>
  <si>
    <t>03-20192-00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</si>
</sst>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#,##0.00\ &quot;zł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</font>
    <font>
      <sz val="12"/>
      <color theme="2"/>
      <name val="Calibri"/>
      <family val="2"/>
      <charset val="238"/>
      <scheme val="minor"/>
    </font>
    <font>
      <sz val="12"/>
      <color theme="2"/>
      <name val="Calibri"/>
      <family val="2"/>
      <charset val="238"/>
    </font>
    <font>
      <sz val="10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1" fillId="0" borderId="0" xfId="1"/>
    <xf numFmtId="8" fontId="1" fillId="0" borderId="0" xfId="1" applyNumberFormat="1"/>
    <xf numFmtId="44" fontId="1" fillId="0" borderId="0" xfId="2" applyFont="1"/>
    <xf numFmtId="0" fontId="4" fillId="0" borderId="1" xfId="1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1" applyFont="1" applyBorder="1" applyAlignment="1">
      <alignment horizontal="center" vertical="center" wrapText="1"/>
    </xf>
    <xf numFmtId="44" fontId="5" fillId="0" borderId="1" xfId="2" applyFont="1" applyBorder="1" applyAlignment="1">
      <alignment horizontal="center" vertical="center" wrapText="1"/>
    </xf>
    <xf numFmtId="44" fontId="5" fillId="0" borderId="1" xfId="2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64" fontId="6" fillId="0" borderId="1" xfId="0" applyNumberFormat="1" applyFont="1" applyBorder="1"/>
    <xf numFmtId="0" fontId="5" fillId="0" borderId="1" xfId="1" applyFont="1" applyBorder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vertical="center" wrapText="1"/>
    </xf>
    <xf numFmtId="44" fontId="5" fillId="3" borderId="1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44" fontId="1" fillId="0" borderId="0" xfId="2" applyFont="1" applyFill="1"/>
    <xf numFmtId="0" fontId="3" fillId="0" borderId="1" xfId="1" applyFont="1" applyBorder="1" applyAlignment="1">
      <alignment horizontal="center" vertical="center" wrapText="1"/>
    </xf>
    <xf numFmtId="0" fontId="7" fillId="0" borderId="0" xfId="1" applyFont="1"/>
    <xf numFmtId="8" fontId="7" fillId="0" borderId="0" xfId="1" applyNumberFormat="1" applyFont="1"/>
    <xf numFmtId="44" fontId="7" fillId="0" borderId="0" xfId="2" applyFont="1"/>
    <xf numFmtId="0" fontId="4" fillId="0" borderId="1" xfId="0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right" vertical="center" wrapText="1"/>
    </xf>
    <xf numFmtId="164" fontId="5" fillId="3" borderId="1" xfId="2" applyNumberFormat="1" applyFont="1" applyFill="1" applyBorder="1" applyAlignment="1">
      <alignment horizontal="right" vertical="center" wrapText="1"/>
    </xf>
    <xf numFmtId="164" fontId="5" fillId="0" borderId="1" xfId="2" applyNumberFormat="1" applyFont="1" applyBorder="1" applyAlignment="1">
      <alignment horizontal="right" vertical="center" wrapText="1"/>
    </xf>
    <xf numFmtId="164" fontId="8" fillId="2" borderId="4" xfId="1" applyNumberFormat="1" applyFont="1" applyFill="1" applyBorder="1" applyAlignment="1">
      <alignment vertical="center" wrapText="1"/>
    </xf>
    <xf numFmtId="164" fontId="10" fillId="2" borderId="4" xfId="1" applyNumberFormat="1" applyFont="1" applyFill="1" applyBorder="1" applyAlignment="1">
      <alignment vertical="center" wrapText="1"/>
    </xf>
    <xf numFmtId="164" fontId="1" fillId="0" borderId="0" xfId="1" applyNumberFormat="1"/>
    <xf numFmtId="0" fontId="4" fillId="2" borderId="5" xfId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vertical="center" wrapText="1"/>
    </xf>
    <xf numFmtId="164" fontId="8" fillId="2" borderId="7" xfId="1" applyNumberFormat="1" applyFont="1" applyFill="1" applyBorder="1" applyAlignment="1">
      <alignment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8" xfId="1" applyFont="1" applyFill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</cellXfs>
  <cellStyles count="3">
    <cellStyle name="Normalny" xfId="0" builtinId="0"/>
    <cellStyle name="Normalny 2" xfId="1" xr:uid="{4D29EB79-BB8A-464E-B19F-885E996D8439}"/>
    <cellStyle name="Walutowy 2" xfId="2" xr:uid="{AE93B9E6-A581-4916-BF99-31856CD33B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827F3-7511-4A52-B3C1-BA30B16A5C4E}">
  <dimension ref="A1:M65274"/>
  <sheetViews>
    <sheetView tabSelected="1" topLeftCell="A41" workbookViewId="0">
      <selection activeCell="B56" sqref="B56:F56"/>
    </sheetView>
  </sheetViews>
  <sheetFormatPr defaultRowHeight="15" x14ac:dyDescent="0.25"/>
  <cols>
    <col min="1" max="1" width="5.28515625" style="1" customWidth="1"/>
    <col min="2" max="2" width="45.140625" customWidth="1"/>
    <col min="3" max="3" width="26.7109375" customWidth="1"/>
    <col min="4" max="4" width="7.7109375" style="1" customWidth="1"/>
    <col min="5" max="5" width="8.28515625" style="1" customWidth="1"/>
    <col min="6" max="6" width="16.42578125" customWidth="1"/>
    <col min="7" max="7" width="16.28515625" customWidth="1"/>
    <col min="8" max="9" width="11.85546875" bestFit="1" customWidth="1"/>
  </cols>
  <sheetData>
    <row r="1" spans="1:13" ht="44.25" customHeight="1" x14ac:dyDescent="0.25">
      <c r="E1" s="45" t="s">
        <v>159</v>
      </c>
      <c r="F1" s="45"/>
      <c r="G1" s="45"/>
    </row>
    <row r="3" spans="1:13" ht="48.75" customHeight="1" x14ac:dyDescent="0.25">
      <c r="A3" s="30" t="s">
        <v>15</v>
      </c>
      <c r="B3" s="30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</row>
    <row r="4" spans="1:13" ht="14.25" customHeight="1" thickBot="1" x14ac:dyDescent="0.3">
      <c r="A4" s="6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 t="s">
        <v>13</v>
      </c>
      <c r="G4" s="6" t="s">
        <v>14</v>
      </c>
      <c r="H4" s="3"/>
      <c r="I4" s="4"/>
      <c r="J4" s="3"/>
      <c r="K4" s="5"/>
      <c r="L4" s="3"/>
      <c r="M4" s="4"/>
    </row>
    <row r="5" spans="1:13" ht="15" customHeight="1" x14ac:dyDescent="0.25">
      <c r="A5" s="38"/>
      <c r="B5" s="47" t="s">
        <v>132</v>
      </c>
      <c r="C5" s="48"/>
      <c r="D5" s="48"/>
      <c r="E5" s="48"/>
      <c r="F5" s="39"/>
      <c r="G5" s="40"/>
      <c r="H5" s="3"/>
      <c r="I5" s="4"/>
      <c r="J5" s="3"/>
      <c r="K5" s="5"/>
      <c r="L5" s="3"/>
      <c r="M5" s="4"/>
    </row>
    <row r="6" spans="1:13" ht="15.75" customHeight="1" x14ac:dyDescent="0.25">
      <c r="A6" s="24" t="s">
        <v>7</v>
      </c>
      <c r="B6" s="7" t="s">
        <v>20</v>
      </c>
      <c r="C6" s="19" t="s">
        <v>22</v>
      </c>
      <c r="D6" s="17" t="s">
        <v>6</v>
      </c>
      <c r="E6" s="17">
        <v>30</v>
      </c>
      <c r="F6" s="18">
        <v>1692.48</v>
      </c>
      <c r="G6" s="33">
        <f>E6*F6</f>
        <v>50774.400000000001</v>
      </c>
      <c r="H6" s="3"/>
      <c r="I6" s="4"/>
      <c r="J6" s="3"/>
      <c r="K6" s="5"/>
      <c r="L6" s="3"/>
      <c r="M6" s="4"/>
    </row>
    <row r="7" spans="1:13" ht="15.75" customHeight="1" x14ac:dyDescent="0.25">
      <c r="A7" s="24" t="s">
        <v>135</v>
      </c>
      <c r="B7" s="15" t="s">
        <v>16</v>
      </c>
      <c r="C7" s="16" t="s">
        <v>125</v>
      </c>
      <c r="D7" s="17" t="s">
        <v>6</v>
      </c>
      <c r="E7" s="17">
        <v>10</v>
      </c>
      <c r="F7" s="18">
        <v>591.63</v>
      </c>
      <c r="G7" s="33">
        <f t="shared" ref="G7:G11" si="0">E7*F7</f>
        <v>5916.3</v>
      </c>
      <c r="H7" s="3"/>
      <c r="I7" s="4"/>
      <c r="J7" s="3"/>
      <c r="K7" s="5"/>
      <c r="L7" s="3"/>
      <c r="M7" s="4"/>
    </row>
    <row r="8" spans="1:13" ht="15.75" customHeight="1" x14ac:dyDescent="0.25">
      <c r="A8" s="24" t="s">
        <v>136</v>
      </c>
      <c r="B8" s="15" t="s">
        <v>18</v>
      </c>
      <c r="C8" s="16" t="s">
        <v>23</v>
      </c>
      <c r="D8" s="17" t="s">
        <v>6</v>
      </c>
      <c r="E8" s="17">
        <v>5</v>
      </c>
      <c r="F8" s="18">
        <v>1626.06</v>
      </c>
      <c r="G8" s="33">
        <f t="shared" si="0"/>
        <v>8130.2999999999993</v>
      </c>
      <c r="H8" s="3"/>
      <c r="I8" s="4"/>
      <c r="J8" s="3"/>
      <c r="K8" s="5"/>
      <c r="L8" s="3"/>
      <c r="M8" s="4"/>
    </row>
    <row r="9" spans="1:13" ht="15.75" customHeight="1" x14ac:dyDescent="0.25">
      <c r="A9" s="24" t="s">
        <v>137</v>
      </c>
      <c r="B9" s="15" t="s">
        <v>17</v>
      </c>
      <c r="C9" s="16" t="s">
        <v>24</v>
      </c>
      <c r="D9" s="17" t="s">
        <v>6</v>
      </c>
      <c r="E9" s="17">
        <v>50</v>
      </c>
      <c r="F9" s="18">
        <v>1077.48</v>
      </c>
      <c r="G9" s="33">
        <f t="shared" si="0"/>
        <v>53874</v>
      </c>
      <c r="H9" s="3"/>
      <c r="I9" s="4"/>
      <c r="J9" s="3"/>
      <c r="K9" s="5"/>
      <c r="L9" s="3"/>
      <c r="M9" s="4"/>
    </row>
    <row r="10" spans="1:13" ht="15.75" customHeight="1" x14ac:dyDescent="0.25">
      <c r="A10" s="24" t="s">
        <v>138</v>
      </c>
      <c r="B10" s="15" t="s">
        <v>19</v>
      </c>
      <c r="C10" s="16" t="s">
        <v>25</v>
      </c>
      <c r="D10" s="17" t="s">
        <v>6</v>
      </c>
      <c r="E10" s="17">
        <v>90</v>
      </c>
      <c r="F10" s="18">
        <v>894.21</v>
      </c>
      <c r="G10" s="33">
        <f t="shared" si="0"/>
        <v>80478.900000000009</v>
      </c>
      <c r="H10" s="3"/>
      <c r="I10" s="4"/>
      <c r="J10" s="3"/>
      <c r="K10" s="5"/>
      <c r="L10" s="3"/>
      <c r="M10" s="4"/>
    </row>
    <row r="11" spans="1:13" ht="15.75" customHeight="1" x14ac:dyDescent="0.25">
      <c r="A11" s="24" t="s">
        <v>139</v>
      </c>
      <c r="B11" s="15" t="s">
        <v>21</v>
      </c>
      <c r="C11" s="16" t="s">
        <v>26</v>
      </c>
      <c r="D11" s="17" t="s">
        <v>6</v>
      </c>
      <c r="E11" s="8">
        <v>5</v>
      </c>
      <c r="F11" s="18">
        <v>441.57</v>
      </c>
      <c r="G11" s="33">
        <f t="shared" si="0"/>
        <v>2207.85</v>
      </c>
      <c r="H11" s="37"/>
      <c r="I11" s="4"/>
      <c r="J11" s="3"/>
      <c r="K11" s="5"/>
      <c r="L11" s="3"/>
      <c r="M11" s="4"/>
    </row>
    <row r="12" spans="1:13" ht="15.75" customHeight="1" x14ac:dyDescent="0.25">
      <c r="A12" s="14"/>
      <c r="B12" s="49" t="s">
        <v>156</v>
      </c>
      <c r="C12" s="50"/>
      <c r="D12" s="50"/>
      <c r="E12" s="50"/>
      <c r="F12" s="50"/>
      <c r="G12" s="35"/>
      <c r="H12" s="3"/>
      <c r="I12" s="4"/>
      <c r="J12" s="3"/>
      <c r="K12" s="5"/>
      <c r="L12" s="3"/>
      <c r="M12" s="4"/>
    </row>
    <row r="13" spans="1:13" ht="15.75" customHeight="1" x14ac:dyDescent="0.25">
      <c r="A13" s="24" t="s">
        <v>140</v>
      </c>
      <c r="B13" s="7" t="s">
        <v>50</v>
      </c>
      <c r="C13" s="21" t="s">
        <v>27</v>
      </c>
      <c r="D13" s="17" t="s">
        <v>6</v>
      </c>
      <c r="E13" s="17">
        <v>20</v>
      </c>
      <c r="F13" s="18">
        <v>221.4</v>
      </c>
      <c r="G13" s="33">
        <f>E13*F13</f>
        <v>4428</v>
      </c>
      <c r="H13" s="3"/>
      <c r="I13" s="4"/>
      <c r="J13" s="3"/>
      <c r="K13" s="5"/>
      <c r="L13" s="3"/>
      <c r="M13" s="4"/>
    </row>
    <row r="14" spans="1:13" ht="15.75" customHeight="1" x14ac:dyDescent="0.25">
      <c r="A14" s="24" t="s">
        <v>141</v>
      </c>
      <c r="B14" s="7" t="s">
        <v>51</v>
      </c>
      <c r="C14" s="21" t="s">
        <v>28</v>
      </c>
      <c r="D14" s="17" t="s">
        <v>6</v>
      </c>
      <c r="E14" s="8">
        <v>10</v>
      </c>
      <c r="F14" s="18">
        <v>270.60000000000002</v>
      </c>
      <c r="G14" s="33">
        <f t="shared" ref="G14:G41" si="1">E14*F14</f>
        <v>2706</v>
      </c>
      <c r="H14" s="3"/>
      <c r="I14" s="4"/>
      <c r="J14" s="3"/>
      <c r="K14" s="5"/>
      <c r="L14" s="3"/>
      <c r="M14" s="4"/>
    </row>
    <row r="15" spans="1:13" ht="15.75" customHeight="1" x14ac:dyDescent="0.25">
      <c r="A15" s="24" t="s">
        <v>142</v>
      </c>
      <c r="B15" s="15" t="s">
        <v>52</v>
      </c>
      <c r="C15" s="21" t="s">
        <v>29</v>
      </c>
      <c r="D15" s="17" t="s">
        <v>6</v>
      </c>
      <c r="E15" s="26">
        <v>50</v>
      </c>
      <c r="F15" s="18">
        <v>221.4</v>
      </c>
      <c r="G15" s="33">
        <f t="shared" si="1"/>
        <v>11070</v>
      </c>
      <c r="H15" s="3"/>
      <c r="I15" s="4"/>
      <c r="J15" s="3"/>
      <c r="K15" s="5"/>
      <c r="L15" s="3"/>
      <c r="M15" s="4"/>
    </row>
    <row r="16" spans="1:13" ht="15.75" customHeight="1" x14ac:dyDescent="0.25">
      <c r="A16" s="24" t="s">
        <v>143</v>
      </c>
      <c r="B16" s="20" t="s">
        <v>53</v>
      </c>
      <c r="C16" s="21" t="s">
        <v>30</v>
      </c>
      <c r="D16" s="17" t="s">
        <v>6</v>
      </c>
      <c r="E16" s="8">
        <v>32</v>
      </c>
      <c r="F16" s="18">
        <v>270.60000000000002</v>
      </c>
      <c r="G16" s="33">
        <f t="shared" si="1"/>
        <v>8659.2000000000007</v>
      </c>
      <c r="H16" s="3"/>
      <c r="I16" s="4"/>
      <c r="J16" s="3"/>
      <c r="K16" s="5"/>
      <c r="L16" s="3"/>
      <c r="M16" s="4"/>
    </row>
    <row r="17" spans="1:13" ht="15.75" customHeight="1" x14ac:dyDescent="0.25">
      <c r="A17" s="24" t="s">
        <v>144</v>
      </c>
      <c r="B17" s="7" t="s">
        <v>54</v>
      </c>
      <c r="C17" s="21" t="s">
        <v>31</v>
      </c>
      <c r="D17" s="17" t="s">
        <v>6</v>
      </c>
      <c r="E17" s="8">
        <v>40</v>
      </c>
      <c r="F17" s="18">
        <v>221.4</v>
      </c>
      <c r="G17" s="33">
        <f t="shared" si="1"/>
        <v>8856</v>
      </c>
      <c r="H17" s="3"/>
      <c r="I17" s="4"/>
      <c r="J17" s="3"/>
      <c r="K17" s="5"/>
      <c r="L17" s="3"/>
      <c r="M17" s="4"/>
    </row>
    <row r="18" spans="1:13" ht="15.75" customHeight="1" x14ac:dyDescent="0.25">
      <c r="A18" s="24" t="s">
        <v>81</v>
      </c>
      <c r="B18" s="7" t="s">
        <v>55</v>
      </c>
      <c r="C18" s="21" t="s">
        <v>32</v>
      </c>
      <c r="D18" s="17" t="s">
        <v>6</v>
      </c>
      <c r="E18" s="26">
        <v>40</v>
      </c>
      <c r="F18" s="18">
        <v>221.4</v>
      </c>
      <c r="G18" s="33">
        <f t="shared" si="1"/>
        <v>8856</v>
      </c>
      <c r="H18" s="3"/>
      <c r="I18" s="4"/>
      <c r="J18" s="3"/>
      <c r="K18" s="5"/>
      <c r="L18" s="3"/>
      <c r="M18" s="4"/>
    </row>
    <row r="19" spans="1:13" ht="15.75" customHeight="1" x14ac:dyDescent="0.25">
      <c r="A19" s="24" t="s">
        <v>82</v>
      </c>
      <c r="B19" s="7" t="s">
        <v>56</v>
      </c>
      <c r="C19" s="21" t="s">
        <v>33</v>
      </c>
      <c r="D19" s="17" t="s">
        <v>6</v>
      </c>
      <c r="E19" s="8">
        <v>3</v>
      </c>
      <c r="F19" s="18">
        <v>270.60000000000002</v>
      </c>
      <c r="G19" s="33">
        <f t="shared" si="1"/>
        <v>811.80000000000007</v>
      </c>
      <c r="H19" s="3"/>
      <c r="I19" s="4"/>
      <c r="J19" s="3"/>
      <c r="K19" s="5"/>
      <c r="L19" s="3"/>
      <c r="M19" s="4"/>
    </row>
    <row r="20" spans="1:13" ht="15.75" customHeight="1" x14ac:dyDescent="0.25">
      <c r="A20" s="24" t="s">
        <v>145</v>
      </c>
      <c r="B20" s="22" t="s">
        <v>42</v>
      </c>
      <c r="C20" s="21" t="s">
        <v>34</v>
      </c>
      <c r="D20" s="17" t="s">
        <v>6</v>
      </c>
      <c r="E20" s="8">
        <v>5</v>
      </c>
      <c r="F20" s="18">
        <v>221.4</v>
      </c>
      <c r="G20" s="33">
        <f t="shared" si="1"/>
        <v>1107</v>
      </c>
      <c r="H20" s="3"/>
      <c r="I20" s="4"/>
      <c r="J20" s="3"/>
      <c r="K20" s="5"/>
      <c r="L20" s="3"/>
      <c r="M20" s="4"/>
    </row>
    <row r="21" spans="1:13" ht="15.75" customHeight="1" x14ac:dyDescent="0.25">
      <c r="A21" s="24" t="s">
        <v>146</v>
      </c>
      <c r="B21" s="22" t="s">
        <v>43</v>
      </c>
      <c r="C21" s="21" t="s">
        <v>35</v>
      </c>
      <c r="D21" s="17" t="s">
        <v>6</v>
      </c>
      <c r="E21" s="8">
        <v>5</v>
      </c>
      <c r="F21" s="18">
        <v>270.60000000000002</v>
      </c>
      <c r="G21" s="33">
        <f t="shared" si="1"/>
        <v>1353</v>
      </c>
      <c r="H21" s="3"/>
      <c r="I21" s="4"/>
      <c r="J21" s="3"/>
      <c r="K21" s="5"/>
      <c r="L21" s="3"/>
      <c r="M21" s="4"/>
    </row>
    <row r="22" spans="1:13" ht="15.75" customHeight="1" x14ac:dyDescent="0.25">
      <c r="A22" s="24" t="s">
        <v>147</v>
      </c>
      <c r="B22" s="22" t="s">
        <v>44</v>
      </c>
      <c r="C22" s="21" t="s">
        <v>36</v>
      </c>
      <c r="D22" s="17" t="s">
        <v>6</v>
      </c>
      <c r="E22" s="8">
        <v>32</v>
      </c>
      <c r="F22" s="18">
        <v>221.4</v>
      </c>
      <c r="G22" s="33">
        <f t="shared" si="1"/>
        <v>7084.8</v>
      </c>
      <c r="H22" s="3"/>
      <c r="I22" s="4"/>
      <c r="J22" s="3"/>
      <c r="K22" s="5"/>
      <c r="L22" s="3"/>
      <c r="M22" s="4"/>
    </row>
    <row r="23" spans="1:13" ht="15.75" customHeight="1" x14ac:dyDescent="0.25">
      <c r="A23" s="24" t="s">
        <v>148</v>
      </c>
      <c r="B23" s="22" t="s">
        <v>45</v>
      </c>
      <c r="C23" s="21" t="s">
        <v>37</v>
      </c>
      <c r="D23" s="17" t="s">
        <v>6</v>
      </c>
      <c r="E23" s="8">
        <v>10</v>
      </c>
      <c r="F23" s="18">
        <v>221.4</v>
      </c>
      <c r="G23" s="33">
        <f t="shared" si="1"/>
        <v>2214</v>
      </c>
      <c r="H23" s="3"/>
      <c r="I23" s="4"/>
      <c r="J23" s="3"/>
      <c r="K23" s="5"/>
      <c r="L23" s="3"/>
      <c r="M23" s="4"/>
    </row>
    <row r="24" spans="1:13" ht="15.75" customHeight="1" x14ac:dyDescent="0.25">
      <c r="A24" s="24" t="s">
        <v>149</v>
      </c>
      <c r="B24" s="22" t="s">
        <v>46</v>
      </c>
      <c r="C24" s="21" t="s">
        <v>38</v>
      </c>
      <c r="D24" s="17" t="s">
        <v>6</v>
      </c>
      <c r="E24" s="8">
        <v>25</v>
      </c>
      <c r="F24" s="18">
        <v>221.4</v>
      </c>
      <c r="G24" s="33">
        <f t="shared" si="1"/>
        <v>5535</v>
      </c>
      <c r="H24" s="3"/>
      <c r="I24" s="4"/>
      <c r="J24" s="3"/>
      <c r="K24" s="5"/>
      <c r="L24" s="3"/>
      <c r="M24" s="4"/>
    </row>
    <row r="25" spans="1:13" ht="15.75" customHeight="1" x14ac:dyDescent="0.25">
      <c r="A25" s="24" t="s">
        <v>150</v>
      </c>
      <c r="B25" s="22" t="s">
        <v>47</v>
      </c>
      <c r="C25" s="21" t="s">
        <v>39</v>
      </c>
      <c r="D25" s="17" t="s">
        <v>6</v>
      </c>
      <c r="E25" s="8">
        <v>2</v>
      </c>
      <c r="F25" s="18">
        <v>270.60000000000002</v>
      </c>
      <c r="G25" s="33">
        <f t="shared" si="1"/>
        <v>541.20000000000005</v>
      </c>
      <c r="H25" s="3"/>
      <c r="I25" s="4"/>
      <c r="J25" s="3"/>
      <c r="K25" s="5"/>
      <c r="L25" s="3"/>
      <c r="M25" s="4"/>
    </row>
    <row r="26" spans="1:13" ht="15.75" customHeight="1" x14ac:dyDescent="0.25">
      <c r="A26" s="24" t="s">
        <v>151</v>
      </c>
      <c r="B26" s="22" t="s">
        <v>48</v>
      </c>
      <c r="C26" s="21" t="s">
        <v>40</v>
      </c>
      <c r="D26" s="17" t="s">
        <v>6</v>
      </c>
      <c r="E26" s="8">
        <v>2</v>
      </c>
      <c r="F26" s="18">
        <v>270.60000000000002</v>
      </c>
      <c r="G26" s="33">
        <f t="shared" si="1"/>
        <v>541.20000000000005</v>
      </c>
      <c r="H26" s="3"/>
      <c r="I26" s="4"/>
      <c r="J26" s="3"/>
      <c r="K26" s="5"/>
      <c r="L26" s="3"/>
      <c r="M26" s="4"/>
    </row>
    <row r="27" spans="1:13" ht="15.75" customHeight="1" x14ac:dyDescent="0.25">
      <c r="A27" s="24" t="s">
        <v>152</v>
      </c>
      <c r="B27" s="22" t="s">
        <v>49</v>
      </c>
      <c r="C27" s="21" t="s">
        <v>41</v>
      </c>
      <c r="D27" s="17" t="s">
        <v>6</v>
      </c>
      <c r="E27" s="8">
        <v>30</v>
      </c>
      <c r="F27" s="18">
        <v>270.60000000000002</v>
      </c>
      <c r="G27" s="33">
        <f t="shared" si="1"/>
        <v>8118.0000000000009</v>
      </c>
      <c r="H27" s="3"/>
      <c r="I27" s="4"/>
      <c r="J27" s="3"/>
      <c r="K27" s="5"/>
      <c r="L27" s="3"/>
      <c r="M27" s="4"/>
    </row>
    <row r="28" spans="1:13" ht="15.75" customHeight="1" x14ac:dyDescent="0.25">
      <c r="A28" s="24" t="s">
        <v>153</v>
      </c>
      <c r="B28" s="7" t="s">
        <v>57</v>
      </c>
      <c r="C28" s="21" t="s">
        <v>62</v>
      </c>
      <c r="D28" s="17" t="s">
        <v>6</v>
      </c>
      <c r="E28" s="8">
        <v>10</v>
      </c>
      <c r="F28" s="18">
        <v>270.60000000000002</v>
      </c>
      <c r="G28" s="33">
        <f t="shared" si="1"/>
        <v>2706</v>
      </c>
      <c r="H28" s="3"/>
      <c r="I28" s="4"/>
      <c r="J28" s="3"/>
      <c r="K28" s="5"/>
      <c r="L28" s="3"/>
      <c r="M28" s="4"/>
    </row>
    <row r="29" spans="1:13" ht="15.75" customHeight="1" x14ac:dyDescent="0.25">
      <c r="A29" s="24" t="s">
        <v>154</v>
      </c>
      <c r="B29" s="7" t="s">
        <v>58</v>
      </c>
      <c r="C29" s="21" t="s">
        <v>63</v>
      </c>
      <c r="D29" s="17" t="s">
        <v>6</v>
      </c>
      <c r="E29" s="8">
        <v>3</v>
      </c>
      <c r="F29" s="18">
        <v>221.4</v>
      </c>
      <c r="G29" s="33">
        <f t="shared" si="1"/>
        <v>664.2</v>
      </c>
      <c r="H29" s="3"/>
      <c r="I29" s="4"/>
      <c r="J29" s="3"/>
      <c r="K29" s="5"/>
      <c r="L29" s="3"/>
      <c r="M29" s="4"/>
    </row>
    <row r="30" spans="1:13" ht="15.75" customHeight="1" x14ac:dyDescent="0.25">
      <c r="A30" s="24" t="s">
        <v>83</v>
      </c>
      <c r="B30" s="15" t="s">
        <v>59</v>
      </c>
      <c r="C30" s="21" t="s">
        <v>64</v>
      </c>
      <c r="D30" s="17" t="s">
        <v>6</v>
      </c>
      <c r="E30" s="8">
        <v>20</v>
      </c>
      <c r="F30" s="18">
        <v>270.60000000000002</v>
      </c>
      <c r="G30" s="33">
        <f t="shared" si="1"/>
        <v>5412</v>
      </c>
      <c r="H30" s="3"/>
      <c r="I30" s="4"/>
      <c r="J30" s="3"/>
      <c r="K30" s="5"/>
      <c r="L30" s="3"/>
      <c r="M30" s="4"/>
    </row>
    <row r="31" spans="1:13" ht="15.75" customHeight="1" x14ac:dyDescent="0.25">
      <c r="A31" s="24" t="s">
        <v>84</v>
      </c>
      <c r="B31" s="7" t="s">
        <v>60</v>
      </c>
      <c r="C31" s="21" t="s">
        <v>65</v>
      </c>
      <c r="D31" s="17" t="s">
        <v>6</v>
      </c>
      <c r="E31" s="26">
        <v>20</v>
      </c>
      <c r="F31" s="18">
        <v>270.60000000000002</v>
      </c>
      <c r="G31" s="33">
        <f t="shared" si="1"/>
        <v>5412</v>
      </c>
      <c r="H31" s="3"/>
      <c r="I31" s="4"/>
      <c r="J31" s="3"/>
      <c r="K31" s="5"/>
      <c r="L31" s="3"/>
      <c r="M31" s="4"/>
    </row>
    <row r="32" spans="1:13" ht="15.75" customHeight="1" x14ac:dyDescent="0.25">
      <c r="A32" s="24" t="s">
        <v>85</v>
      </c>
      <c r="B32" s="15" t="s">
        <v>61</v>
      </c>
      <c r="C32" s="21" t="s">
        <v>66</v>
      </c>
      <c r="D32" s="17" t="s">
        <v>6</v>
      </c>
      <c r="E32" s="8">
        <v>14</v>
      </c>
      <c r="F32" s="18">
        <v>221.4</v>
      </c>
      <c r="G32" s="33">
        <f t="shared" si="1"/>
        <v>3099.6</v>
      </c>
      <c r="H32" s="3"/>
      <c r="I32" s="4"/>
      <c r="J32" s="3"/>
      <c r="K32" s="5"/>
      <c r="L32" s="3"/>
      <c r="M32" s="4"/>
    </row>
    <row r="33" spans="1:13" ht="15.75" customHeight="1" x14ac:dyDescent="0.25">
      <c r="A33" s="24" t="s">
        <v>86</v>
      </c>
      <c r="B33" s="7" t="s">
        <v>67</v>
      </c>
      <c r="C33" s="11" t="s">
        <v>129</v>
      </c>
      <c r="D33" s="17" t="s">
        <v>6</v>
      </c>
      <c r="E33" s="8">
        <v>60</v>
      </c>
      <c r="F33" s="18">
        <v>273.06</v>
      </c>
      <c r="G33" s="33">
        <f t="shared" si="1"/>
        <v>16383.6</v>
      </c>
      <c r="H33" s="3"/>
      <c r="I33" s="4"/>
      <c r="J33" s="3"/>
      <c r="K33" s="5"/>
      <c r="L33" s="3"/>
      <c r="M33" s="4"/>
    </row>
    <row r="34" spans="1:13" ht="15.75" customHeight="1" x14ac:dyDescent="0.25">
      <c r="A34" s="24" t="s">
        <v>87</v>
      </c>
      <c r="B34" s="7" t="s">
        <v>68</v>
      </c>
      <c r="C34" s="11" t="s">
        <v>70</v>
      </c>
      <c r="D34" s="17" t="s">
        <v>6</v>
      </c>
      <c r="E34" s="8">
        <v>45</v>
      </c>
      <c r="F34" s="18">
        <v>985.23</v>
      </c>
      <c r="G34" s="33">
        <f t="shared" si="1"/>
        <v>44335.35</v>
      </c>
      <c r="H34" s="3"/>
      <c r="I34" s="4"/>
      <c r="J34" s="3"/>
      <c r="K34" s="5"/>
      <c r="L34" s="3"/>
      <c r="M34" s="4"/>
    </row>
    <row r="35" spans="1:13" ht="15.75" customHeight="1" x14ac:dyDescent="0.25">
      <c r="A35" s="24" t="s">
        <v>88</v>
      </c>
      <c r="B35" s="7" t="s">
        <v>69</v>
      </c>
      <c r="C35" s="11" t="s">
        <v>71</v>
      </c>
      <c r="D35" s="17" t="s">
        <v>6</v>
      </c>
      <c r="E35" s="8">
        <v>3</v>
      </c>
      <c r="F35" s="9">
        <v>579.33000000000004</v>
      </c>
      <c r="G35" s="33">
        <f t="shared" si="1"/>
        <v>1737.9900000000002</v>
      </c>
      <c r="H35" s="3"/>
      <c r="I35" s="3"/>
      <c r="J35" s="3"/>
      <c r="K35" s="5"/>
      <c r="L35" s="3"/>
      <c r="M35" s="4"/>
    </row>
    <row r="36" spans="1:13" ht="15.75" customHeight="1" x14ac:dyDescent="0.25">
      <c r="A36" s="24" t="s">
        <v>89</v>
      </c>
      <c r="B36" s="7" t="s">
        <v>72</v>
      </c>
      <c r="C36" s="11" t="s">
        <v>80</v>
      </c>
      <c r="D36" s="17" t="s">
        <v>6</v>
      </c>
      <c r="E36" s="8">
        <v>3</v>
      </c>
      <c r="F36" s="9">
        <v>1661.73</v>
      </c>
      <c r="G36" s="33">
        <f t="shared" si="1"/>
        <v>4985.1900000000005</v>
      </c>
      <c r="H36" s="3"/>
      <c r="I36" s="3"/>
      <c r="J36" s="3"/>
      <c r="K36" s="5"/>
      <c r="L36" s="3"/>
      <c r="M36" s="4"/>
    </row>
    <row r="37" spans="1:13" ht="15.75" customHeight="1" x14ac:dyDescent="0.25">
      <c r="A37" s="24" t="s">
        <v>90</v>
      </c>
      <c r="B37" s="7" t="s">
        <v>73</v>
      </c>
      <c r="C37" s="11" t="s">
        <v>77</v>
      </c>
      <c r="D37" s="17" t="s">
        <v>6</v>
      </c>
      <c r="E37" s="8">
        <v>3</v>
      </c>
      <c r="F37" s="10">
        <v>1650.66</v>
      </c>
      <c r="G37" s="33">
        <f t="shared" si="1"/>
        <v>4951.9800000000005</v>
      </c>
      <c r="H37" s="3"/>
      <c r="I37" s="3"/>
      <c r="J37" s="3"/>
      <c r="K37" s="5"/>
      <c r="L37" s="3"/>
      <c r="M37" s="4"/>
    </row>
    <row r="38" spans="1:13" ht="15.75" customHeight="1" x14ac:dyDescent="0.25">
      <c r="A38" s="24" t="s">
        <v>155</v>
      </c>
      <c r="B38" s="7" t="s">
        <v>126</v>
      </c>
      <c r="C38" s="11" t="s">
        <v>127</v>
      </c>
      <c r="D38" s="17" t="s">
        <v>6</v>
      </c>
      <c r="E38" s="8">
        <v>5</v>
      </c>
      <c r="F38" s="10">
        <v>2196.7800000000002</v>
      </c>
      <c r="G38" s="33">
        <f t="shared" si="1"/>
        <v>10983.900000000001</v>
      </c>
      <c r="H38" s="3"/>
      <c r="I38" s="3"/>
      <c r="J38" s="3"/>
      <c r="K38" s="5"/>
      <c r="L38" s="3"/>
      <c r="M38" s="4"/>
    </row>
    <row r="39" spans="1:13" ht="15.75" customHeight="1" x14ac:dyDescent="0.25">
      <c r="A39" s="24" t="s">
        <v>91</v>
      </c>
      <c r="B39" s="7" t="s">
        <v>74</v>
      </c>
      <c r="C39" s="11" t="s">
        <v>79</v>
      </c>
      <c r="D39" s="17" t="s">
        <v>6</v>
      </c>
      <c r="E39" s="8">
        <v>3</v>
      </c>
      <c r="F39" s="10">
        <v>2263.1999999999998</v>
      </c>
      <c r="G39" s="33">
        <f t="shared" si="1"/>
        <v>6789.5999999999995</v>
      </c>
      <c r="H39" s="3"/>
      <c r="I39" s="37"/>
      <c r="J39" s="3"/>
      <c r="K39" s="5"/>
      <c r="L39" s="3"/>
      <c r="M39" s="4"/>
    </row>
    <row r="40" spans="1:13" ht="15.75" customHeight="1" x14ac:dyDescent="0.25">
      <c r="A40" s="24" t="s">
        <v>92</v>
      </c>
      <c r="B40" s="7" t="s">
        <v>75</v>
      </c>
      <c r="C40" s="11" t="s">
        <v>78</v>
      </c>
      <c r="D40" s="17" t="s">
        <v>6</v>
      </c>
      <c r="E40" s="8">
        <v>2</v>
      </c>
      <c r="F40" s="10">
        <v>1467.39</v>
      </c>
      <c r="G40" s="33">
        <f t="shared" si="1"/>
        <v>2934.78</v>
      </c>
      <c r="H40" s="3"/>
      <c r="I40" s="3"/>
      <c r="J40" s="3"/>
      <c r="K40" s="5"/>
      <c r="L40" s="3"/>
      <c r="M40" s="4"/>
    </row>
    <row r="41" spans="1:13" ht="15.75" customHeight="1" x14ac:dyDescent="0.25">
      <c r="A41" s="24" t="s">
        <v>93</v>
      </c>
      <c r="B41" s="7" t="s">
        <v>76</v>
      </c>
      <c r="C41" s="11" t="s">
        <v>128</v>
      </c>
      <c r="D41" s="17" t="s">
        <v>6</v>
      </c>
      <c r="E41" s="8">
        <v>8</v>
      </c>
      <c r="F41" s="10">
        <v>1555.95</v>
      </c>
      <c r="G41" s="33">
        <f t="shared" si="1"/>
        <v>12447.6</v>
      </c>
      <c r="H41" s="37"/>
      <c r="I41" s="3"/>
      <c r="J41" s="3"/>
      <c r="K41" s="5"/>
      <c r="L41" s="3"/>
      <c r="M41" s="4"/>
    </row>
    <row r="42" spans="1:13" ht="13.5" customHeight="1" x14ac:dyDescent="0.25">
      <c r="A42" s="14"/>
      <c r="B42" s="51" t="s">
        <v>130</v>
      </c>
      <c r="C42" s="52"/>
      <c r="D42" s="52"/>
      <c r="E42" s="52"/>
      <c r="F42" s="52"/>
      <c r="G42" s="36"/>
      <c r="H42" s="3"/>
      <c r="I42" s="3"/>
      <c r="J42" s="3"/>
      <c r="K42" s="5"/>
      <c r="L42" s="3"/>
      <c r="M42" s="4"/>
    </row>
    <row r="43" spans="1:13" ht="15.75" customHeight="1" x14ac:dyDescent="0.25">
      <c r="A43" s="41" t="s">
        <v>94</v>
      </c>
      <c r="B43" s="42" t="s">
        <v>161</v>
      </c>
      <c r="C43" s="43" t="s">
        <v>160</v>
      </c>
      <c r="D43" s="26" t="s">
        <v>6</v>
      </c>
      <c r="E43" s="26">
        <v>5</v>
      </c>
      <c r="F43" s="32">
        <v>516.6</v>
      </c>
      <c r="G43" s="32">
        <f>E43*F43</f>
        <v>2583</v>
      </c>
      <c r="H43" s="3"/>
      <c r="I43" s="3"/>
      <c r="J43" s="3"/>
      <c r="K43" s="25"/>
      <c r="L43" s="3"/>
      <c r="M43" s="4"/>
    </row>
    <row r="44" spans="1:13" ht="15.75" customHeight="1" x14ac:dyDescent="0.25">
      <c r="A44" s="23" t="s">
        <v>95</v>
      </c>
      <c r="B44" s="7" t="s">
        <v>108</v>
      </c>
      <c r="C44" s="31" t="s">
        <v>106</v>
      </c>
      <c r="D44" s="26" t="s">
        <v>6</v>
      </c>
      <c r="E44" s="26">
        <v>6</v>
      </c>
      <c r="F44" s="32">
        <v>61.5</v>
      </c>
      <c r="G44" s="32">
        <f t="shared" ref="G44:G45" si="2">E44*F44</f>
        <v>369</v>
      </c>
      <c r="H44" s="3"/>
      <c r="I44" s="3"/>
      <c r="J44" s="3"/>
      <c r="K44" s="25"/>
      <c r="L44" s="3"/>
      <c r="M44" s="4"/>
    </row>
    <row r="45" spans="1:13" ht="15.75" customHeight="1" x14ac:dyDescent="0.25">
      <c r="A45" s="23" t="s">
        <v>96</v>
      </c>
      <c r="B45" s="7" t="s">
        <v>109</v>
      </c>
      <c r="C45" s="31" t="s">
        <v>107</v>
      </c>
      <c r="D45" s="26" t="s">
        <v>6</v>
      </c>
      <c r="E45" s="26">
        <v>2</v>
      </c>
      <c r="F45" s="32">
        <v>674.04</v>
      </c>
      <c r="G45" s="32">
        <f t="shared" si="2"/>
        <v>1348.08</v>
      </c>
      <c r="H45" s="37"/>
      <c r="I45" s="3"/>
      <c r="J45" s="3"/>
      <c r="K45" s="25"/>
      <c r="L45" s="3"/>
      <c r="M45" s="4"/>
    </row>
    <row r="46" spans="1:13" ht="13.5" customHeight="1" x14ac:dyDescent="0.25">
      <c r="A46" s="14"/>
      <c r="B46" s="51" t="s">
        <v>131</v>
      </c>
      <c r="C46" s="52"/>
      <c r="D46" s="52"/>
      <c r="E46" s="52"/>
      <c r="F46" s="52"/>
      <c r="G46" s="36"/>
      <c r="H46" s="3"/>
      <c r="I46" s="3"/>
      <c r="J46" s="3"/>
      <c r="K46" s="25"/>
      <c r="L46" s="3"/>
      <c r="M46" s="4"/>
    </row>
    <row r="47" spans="1:13" ht="15.75" customHeight="1" x14ac:dyDescent="0.25">
      <c r="A47" s="23" t="s">
        <v>97</v>
      </c>
      <c r="B47" s="7" t="s">
        <v>110</v>
      </c>
      <c r="C47" s="11" t="s">
        <v>119</v>
      </c>
      <c r="D47" s="8" t="s">
        <v>6</v>
      </c>
      <c r="E47" s="8">
        <v>42</v>
      </c>
      <c r="F47" s="9">
        <v>239.85</v>
      </c>
      <c r="G47" s="34">
        <f>E47*F47</f>
        <v>10073.699999999999</v>
      </c>
      <c r="H47" s="27"/>
      <c r="I47" s="28"/>
      <c r="J47" s="27"/>
      <c r="K47" s="29"/>
      <c r="L47" s="27"/>
      <c r="M47" s="28"/>
    </row>
    <row r="48" spans="1:13" ht="15.75" customHeight="1" x14ac:dyDescent="0.25">
      <c r="A48" s="23" t="s">
        <v>98</v>
      </c>
      <c r="B48" s="7" t="s">
        <v>111</v>
      </c>
      <c r="C48" s="11" t="s">
        <v>120</v>
      </c>
      <c r="D48" s="8" t="s">
        <v>6</v>
      </c>
      <c r="E48" s="8">
        <v>36</v>
      </c>
      <c r="F48" s="9">
        <v>47.97</v>
      </c>
      <c r="G48" s="34">
        <f t="shared" ref="G48:G55" si="3">E48*F48</f>
        <v>1726.92</v>
      </c>
      <c r="H48" s="3"/>
      <c r="I48" s="4"/>
      <c r="J48" s="3"/>
      <c r="K48" s="5"/>
      <c r="L48" s="3"/>
      <c r="M48" s="4"/>
    </row>
    <row r="49" spans="1:13" ht="15.75" customHeight="1" x14ac:dyDescent="0.25">
      <c r="A49" s="23" t="s">
        <v>99</v>
      </c>
      <c r="B49" s="7" t="s">
        <v>112</v>
      </c>
      <c r="C49" s="11" t="s">
        <v>121</v>
      </c>
      <c r="D49" s="8" t="s">
        <v>6</v>
      </c>
      <c r="E49" s="8">
        <v>10</v>
      </c>
      <c r="F49" s="9">
        <v>225.09</v>
      </c>
      <c r="G49" s="34">
        <f t="shared" si="3"/>
        <v>2250.9</v>
      </c>
      <c r="H49" s="3"/>
      <c r="I49" s="4"/>
      <c r="J49" s="3"/>
      <c r="K49" s="5"/>
      <c r="L49" s="3"/>
      <c r="M49" s="4"/>
    </row>
    <row r="50" spans="1:13" ht="15.75" customHeight="1" x14ac:dyDescent="0.25">
      <c r="A50" s="23" t="s">
        <v>100</v>
      </c>
      <c r="B50" s="7" t="s">
        <v>113</v>
      </c>
      <c r="C50" s="11" t="s">
        <v>122</v>
      </c>
      <c r="D50" s="8" t="s">
        <v>6</v>
      </c>
      <c r="E50" s="8">
        <v>3</v>
      </c>
      <c r="F50" s="9">
        <v>231.24</v>
      </c>
      <c r="G50" s="34">
        <f t="shared" si="3"/>
        <v>693.72</v>
      </c>
      <c r="H50" s="3"/>
      <c r="I50" s="4"/>
      <c r="J50" s="3"/>
      <c r="K50" s="5"/>
      <c r="L50" s="3"/>
      <c r="M50" s="4"/>
    </row>
    <row r="51" spans="1:13" ht="15.75" customHeight="1" x14ac:dyDescent="0.25">
      <c r="A51" s="23" t="s">
        <v>101</v>
      </c>
      <c r="B51" s="7" t="s">
        <v>114</v>
      </c>
      <c r="C51" s="13" t="s">
        <v>133</v>
      </c>
      <c r="D51" s="8" t="s">
        <v>6</v>
      </c>
      <c r="E51" s="8">
        <v>2</v>
      </c>
      <c r="F51" s="9">
        <v>146.88</v>
      </c>
      <c r="G51" s="34">
        <f t="shared" si="3"/>
        <v>293.76</v>
      </c>
      <c r="H51" s="3"/>
      <c r="I51" s="4"/>
      <c r="J51" s="3"/>
      <c r="K51" s="5"/>
      <c r="L51" s="3"/>
      <c r="M51" s="4"/>
    </row>
    <row r="52" spans="1:13" ht="15.75" customHeight="1" x14ac:dyDescent="0.25">
      <c r="A52" s="23" t="s">
        <v>102</v>
      </c>
      <c r="B52" s="7" t="s">
        <v>115</v>
      </c>
      <c r="C52" s="13" t="s">
        <v>134</v>
      </c>
      <c r="D52" s="8" t="s">
        <v>6</v>
      </c>
      <c r="E52" s="8">
        <v>1</v>
      </c>
      <c r="F52" s="9">
        <v>158.76</v>
      </c>
      <c r="G52" s="34">
        <f t="shared" si="3"/>
        <v>158.76</v>
      </c>
      <c r="H52" s="3"/>
      <c r="I52" s="4"/>
      <c r="J52" s="3"/>
      <c r="K52" s="5"/>
      <c r="L52" s="3"/>
      <c r="M52" s="4"/>
    </row>
    <row r="53" spans="1:13" ht="15.75" customHeight="1" x14ac:dyDescent="0.25">
      <c r="A53" s="23" t="s">
        <v>103</v>
      </c>
      <c r="B53" s="7" t="s">
        <v>116</v>
      </c>
      <c r="C53" s="11" t="s">
        <v>123</v>
      </c>
      <c r="D53" s="8" t="s">
        <v>6</v>
      </c>
      <c r="E53" s="8">
        <v>2</v>
      </c>
      <c r="F53" s="9">
        <v>86.1</v>
      </c>
      <c r="G53" s="34">
        <f t="shared" si="3"/>
        <v>172.2</v>
      </c>
      <c r="H53" s="3"/>
      <c r="I53" s="4"/>
      <c r="J53" s="3"/>
      <c r="K53" s="5"/>
      <c r="L53" s="3"/>
      <c r="M53" s="4"/>
    </row>
    <row r="54" spans="1:13" ht="15.75" customHeight="1" x14ac:dyDescent="0.25">
      <c r="A54" s="23" t="s">
        <v>104</v>
      </c>
      <c r="B54" s="7" t="s">
        <v>117</v>
      </c>
      <c r="C54" s="44" t="s">
        <v>162</v>
      </c>
      <c r="D54" s="8" t="s">
        <v>6</v>
      </c>
      <c r="E54" s="8">
        <v>4</v>
      </c>
      <c r="F54" s="9">
        <v>51.66</v>
      </c>
      <c r="G54" s="34">
        <f t="shared" si="3"/>
        <v>206.64</v>
      </c>
      <c r="H54" s="3"/>
      <c r="I54" s="4"/>
      <c r="J54" s="3"/>
      <c r="K54" s="5"/>
      <c r="L54" s="3"/>
      <c r="M54" s="4"/>
    </row>
    <row r="55" spans="1:13" ht="15.75" customHeight="1" x14ac:dyDescent="0.25">
      <c r="A55" s="23" t="s">
        <v>105</v>
      </c>
      <c r="B55" s="7" t="s">
        <v>118</v>
      </c>
      <c r="C55" s="11" t="s">
        <v>124</v>
      </c>
      <c r="D55" s="8" t="s">
        <v>6</v>
      </c>
      <c r="E55" s="8">
        <v>1</v>
      </c>
      <c r="F55" s="9">
        <v>38.130000000000003</v>
      </c>
      <c r="G55" s="34">
        <f t="shared" si="3"/>
        <v>38.130000000000003</v>
      </c>
      <c r="H55" s="37"/>
      <c r="I55" s="4"/>
      <c r="J55" s="3"/>
      <c r="K55" s="5"/>
      <c r="L55" s="3"/>
      <c r="M55" s="4"/>
    </row>
    <row r="56" spans="1:13" ht="30.75" customHeight="1" x14ac:dyDescent="0.25">
      <c r="A56" s="11"/>
      <c r="B56" s="53" t="s">
        <v>157</v>
      </c>
      <c r="C56" s="54"/>
      <c r="D56" s="54"/>
      <c r="E56" s="54"/>
      <c r="F56" s="55"/>
      <c r="G56" s="12">
        <v>416021.55</v>
      </c>
    </row>
    <row r="57" spans="1:13" ht="17.100000000000001" customHeight="1" x14ac:dyDescent="0.25"/>
    <row r="58" spans="1:13" ht="32.25" customHeight="1" x14ac:dyDescent="0.25">
      <c r="D58" s="45" t="s">
        <v>158</v>
      </c>
      <c r="E58" s="46"/>
      <c r="F58" s="46"/>
      <c r="G58" s="46"/>
    </row>
    <row r="59" spans="1:13" ht="17.100000000000001" customHeight="1" x14ac:dyDescent="0.25"/>
    <row r="60" spans="1:13" ht="17.100000000000001" customHeight="1" x14ac:dyDescent="0.25"/>
    <row r="61" spans="1:13" ht="17.100000000000001" customHeight="1" x14ac:dyDescent="0.25"/>
    <row r="62" spans="1:13" ht="17.100000000000001" customHeight="1" x14ac:dyDescent="0.25"/>
    <row r="63" spans="1:13" ht="17.100000000000001" customHeight="1" x14ac:dyDescent="0.25"/>
    <row r="64" spans="1:13" ht="17.100000000000001" customHeight="1" x14ac:dyDescent="0.25"/>
    <row r="65" ht="17.100000000000001" customHeight="1" x14ac:dyDescent="0.25"/>
    <row r="66" ht="17.100000000000001" customHeight="1" x14ac:dyDescent="0.25"/>
    <row r="67" ht="17.100000000000001" customHeight="1" x14ac:dyDescent="0.25"/>
    <row r="68" ht="17.100000000000001" customHeight="1" x14ac:dyDescent="0.25"/>
    <row r="69" ht="17.100000000000001" customHeight="1" x14ac:dyDescent="0.25"/>
    <row r="70" ht="17.100000000000001" customHeight="1" x14ac:dyDescent="0.25"/>
    <row r="71" ht="17.100000000000001" customHeight="1" x14ac:dyDescent="0.25"/>
    <row r="72" ht="17.100000000000001" customHeight="1" x14ac:dyDescent="0.25"/>
    <row r="73" ht="17.100000000000001" customHeight="1" x14ac:dyDescent="0.25"/>
    <row r="74" ht="17.100000000000001" customHeight="1" x14ac:dyDescent="0.25"/>
    <row r="75" ht="17.100000000000001" customHeight="1" x14ac:dyDescent="0.25"/>
    <row r="76" ht="17.100000000000001" customHeight="1" x14ac:dyDescent="0.25"/>
    <row r="77" ht="17.100000000000001" customHeight="1" x14ac:dyDescent="0.25"/>
    <row r="78" ht="17.100000000000001" customHeight="1" x14ac:dyDescent="0.25"/>
    <row r="79" ht="17.100000000000001" customHeight="1" x14ac:dyDescent="0.25"/>
    <row r="80" ht="17.100000000000001" customHeight="1" x14ac:dyDescent="0.25"/>
    <row r="81" ht="17.100000000000001" customHeight="1" x14ac:dyDescent="0.25"/>
    <row r="82" ht="17.100000000000001" customHeight="1" x14ac:dyDescent="0.25"/>
    <row r="83" ht="17.100000000000001" customHeight="1" x14ac:dyDescent="0.25"/>
    <row r="84" ht="17.100000000000001" customHeight="1" x14ac:dyDescent="0.25"/>
    <row r="85" ht="17.100000000000001" customHeight="1" x14ac:dyDescent="0.25"/>
    <row r="86" ht="17.100000000000001" customHeight="1" x14ac:dyDescent="0.25"/>
    <row r="87" ht="17.100000000000001" customHeight="1" x14ac:dyDescent="0.25"/>
    <row r="88" ht="17.100000000000001" customHeight="1" x14ac:dyDescent="0.25"/>
    <row r="89" ht="17.100000000000001" customHeight="1" x14ac:dyDescent="0.25"/>
    <row r="90" ht="17.100000000000001" customHeight="1" x14ac:dyDescent="0.25"/>
    <row r="91" ht="17.100000000000001" customHeight="1" x14ac:dyDescent="0.25"/>
    <row r="92" ht="17.100000000000001" customHeight="1" x14ac:dyDescent="0.25"/>
    <row r="93" ht="17.100000000000001" customHeight="1" x14ac:dyDescent="0.25"/>
    <row r="94" ht="17.100000000000001" customHeight="1" x14ac:dyDescent="0.25"/>
    <row r="95" ht="17.100000000000001" customHeight="1" x14ac:dyDescent="0.25"/>
    <row r="96" ht="17.100000000000001" customHeight="1" x14ac:dyDescent="0.25"/>
    <row r="97" ht="17.100000000000001" customHeight="1" x14ac:dyDescent="0.25"/>
    <row r="98" ht="17.100000000000001" customHeight="1" x14ac:dyDescent="0.25"/>
    <row r="99" ht="17.100000000000001" customHeight="1" x14ac:dyDescent="0.25"/>
    <row r="100" ht="17.100000000000001" customHeight="1" x14ac:dyDescent="0.25"/>
    <row r="101" ht="17.100000000000001" customHeight="1" x14ac:dyDescent="0.25"/>
    <row r="102" ht="17.100000000000001" customHeight="1" x14ac:dyDescent="0.25"/>
    <row r="103" ht="17.100000000000001" customHeight="1" x14ac:dyDescent="0.25"/>
    <row r="104" ht="17.100000000000001" customHeight="1" x14ac:dyDescent="0.25"/>
    <row r="105" ht="17.100000000000001" customHeight="1" x14ac:dyDescent="0.25"/>
    <row r="106" ht="17.100000000000001" customHeight="1" x14ac:dyDescent="0.25"/>
    <row r="107" ht="17.100000000000001" customHeight="1" x14ac:dyDescent="0.25"/>
    <row r="108" ht="17.100000000000001" customHeight="1" x14ac:dyDescent="0.25"/>
    <row r="109" ht="17.100000000000001" customHeight="1" x14ac:dyDescent="0.25"/>
    <row r="110" ht="17.100000000000001" customHeight="1" x14ac:dyDescent="0.25"/>
    <row r="111" ht="17.100000000000001" customHeight="1" x14ac:dyDescent="0.25"/>
    <row r="112" ht="17.100000000000001" customHeight="1" x14ac:dyDescent="0.25"/>
    <row r="113" ht="17.100000000000001" customHeight="1" x14ac:dyDescent="0.25"/>
    <row r="114" ht="17.100000000000001" customHeight="1" x14ac:dyDescent="0.25"/>
    <row r="115" ht="17.100000000000001" customHeight="1" x14ac:dyDescent="0.25"/>
    <row r="116" ht="17.100000000000001" customHeight="1" x14ac:dyDescent="0.25"/>
    <row r="117" ht="17.100000000000001" customHeight="1" x14ac:dyDescent="0.25"/>
    <row r="118" ht="17.100000000000001" customHeight="1" x14ac:dyDescent="0.25"/>
    <row r="119" ht="17.100000000000001" customHeight="1" x14ac:dyDescent="0.25"/>
    <row r="120" ht="17.100000000000001" customHeight="1" x14ac:dyDescent="0.25"/>
    <row r="121" ht="17.100000000000001" customHeight="1" x14ac:dyDescent="0.25"/>
    <row r="122" ht="17.100000000000001" customHeight="1" x14ac:dyDescent="0.25"/>
    <row r="123" ht="17.100000000000001" customHeight="1" x14ac:dyDescent="0.25"/>
    <row r="124" ht="17.100000000000001" customHeight="1" x14ac:dyDescent="0.25"/>
    <row r="125" ht="17.100000000000001" customHeight="1" x14ac:dyDescent="0.25"/>
    <row r="126" ht="17.100000000000001" customHeight="1" x14ac:dyDescent="0.25"/>
    <row r="127" ht="17.100000000000001" customHeight="1" x14ac:dyDescent="0.25"/>
    <row r="128" ht="17.100000000000001" customHeight="1" x14ac:dyDescent="0.25"/>
    <row r="65274" spans="6:7" x14ac:dyDescent="0.25">
      <c r="F65274" s="2"/>
      <c r="G65274" s="2"/>
    </row>
  </sheetData>
  <mergeCells count="7">
    <mergeCell ref="E1:G1"/>
    <mergeCell ref="D58:G58"/>
    <mergeCell ref="B5:E5"/>
    <mergeCell ref="B12:F12"/>
    <mergeCell ref="B42:F42"/>
    <mergeCell ref="B46:F46"/>
    <mergeCell ref="B56:F56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381D9F117D9F4BAC66CDF9C7830C1F" ma:contentTypeVersion="4" ma:contentTypeDescription="Utwórz nowy dokument." ma:contentTypeScope="" ma:versionID="c4cdf89931b9022010c1cdab725bccb6">
  <xsd:schema xmlns:xsd="http://www.w3.org/2001/XMLSchema" xmlns:xs="http://www.w3.org/2001/XMLSchema" xmlns:p="http://schemas.microsoft.com/office/2006/metadata/properties" xmlns:ns3="231205b7-8f13-4d17-b4f7-31e0ffaee600" targetNamespace="http://schemas.microsoft.com/office/2006/metadata/properties" ma:root="true" ma:fieldsID="a8680d8b41c52f69f2c667461fa00748" ns3:_="">
    <xsd:import namespace="231205b7-8f13-4d17-b4f7-31e0ffaee6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1205b7-8f13-4d17-b4f7-31e0ffaee6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4925D6-B91F-431D-A418-61FA7A32A0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1205b7-8f13-4d17-b4f7-31e0ffaee6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D12C7D-A4EC-485C-9898-BCC9BDBEC6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840BFF-45C8-42E8-AE22-82C4BD11CBA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231205b7-8f13-4d17-b4f7-31e0ffaee600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cenowy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UWM</dc:creator>
  <cp:lastModifiedBy>Krysia Stępień</cp:lastModifiedBy>
  <cp:lastPrinted>2025-03-26T12:23:05Z</cp:lastPrinted>
  <dcterms:created xsi:type="dcterms:W3CDTF">2022-10-27T07:55:46Z</dcterms:created>
  <dcterms:modified xsi:type="dcterms:W3CDTF">2025-03-26T12:23:45Z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0x010100AD381D9F117D9F4BAC66CDF9C7830C1F</vt:lpwstr>
  </property>
</Properties>
</file>