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C:\Users\101242\Downloads\"/>
    </mc:Choice>
  </mc:AlternateContent>
  <xr:revisionPtr revIDLastSave="0" documentId="8_{7247397E-CB15-4A70-87FA-64ED64D4D609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część I" sheetId="1" r:id="rId1"/>
    <sheet name="część II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7" i="1" l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6" i="1"/>
  <c r="K58" i="1" l="1"/>
  <c r="K107" i="2"/>
</calcChain>
</file>

<file path=xl/sharedStrings.xml><?xml version="1.0" encoding="utf-8"?>
<sst xmlns="http://schemas.openxmlformats.org/spreadsheetml/2006/main" count="812" uniqueCount="305">
  <si>
    <t>M2622S</t>
  </si>
  <si>
    <t>Recombinant Albumin Molecular Biology Grade (conc. 20 mg/ml)</t>
  </si>
  <si>
    <t>B9200S</t>
  </si>
  <si>
    <t>rCutSmart Buffer</t>
  </si>
  <si>
    <t>B6004S</t>
  </si>
  <si>
    <t>NIaIII, recombinant</t>
  </si>
  <si>
    <t>R0125S</t>
  </si>
  <si>
    <t>AciI, recombinant</t>
  </si>
  <si>
    <t>R0551L</t>
  </si>
  <si>
    <t>AluI, recombinant</t>
  </si>
  <si>
    <t>R0137S</t>
  </si>
  <si>
    <t>Cac8I, recombinant</t>
  </si>
  <si>
    <t>R0579L</t>
  </si>
  <si>
    <t>DdeI, recombinant</t>
  </si>
  <si>
    <t>R0175S</t>
  </si>
  <si>
    <t>DpnI, recombinant</t>
  </si>
  <si>
    <t>R0176S</t>
  </si>
  <si>
    <t>DpnII, recombinant, conc.</t>
  </si>
  <si>
    <t>R0543T</t>
  </si>
  <si>
    <t>HaeIII, recombinant, conc.</t>
  </si>
  <si>
    <t>R0108T</t>
  </si>
  <si>
    <t>T4 DNA Ligase</t>
  </si>
  <si>
    <t>M0202L</t>
  </si>
  <si>
    <t>M0202S</t>
  </si>
  <si>
    <t>T4 DNA Ligase, conc.</t>
  </si>
  <si>
    <t>M0202T</t>
  </si>
  <si>
    <t>M0202M</t>
  </si>
  <si>
    <t>B0202S</t>
  </si>
  <si>
    <t>M2622L</t>
  </si>
  <si>
    <t>HhaI, recombinant</t>
  </si>
  <si>
    <t>R0139S</t>
  </si>
  <si>
    <t>HinP1I, recombinant</t>
  </si>
  <si>
    <t>R0124S</t>
  </si>
  <si>
    <t>HinfI, recombinant</t>
  </si>
  <si>
    <t>R0155S</t>
  </si>
  <si>
    <t>HpaII, recombinant</t>
  </si>
  <si>
    <t>R0171S</t>
  </si>
  <si>
    <t>Hpy166II, recombinant</t>
  </si>
  <si>
    <t>R0616S</t>
  </si>
  <si>
    <t>Hpy188I, recombinant</t>
  </si>
  <si>
    <t>R0617S</t>
  </si>
  <si>
    <t>Hpy188III, recombinant</t>
  </si>
  <si>
    <t>R0622L</t>
  </si>
  <si>
    <t>HpyCH4III, recombinant</t>
  </si>
  <si>
    <t>R0618L</t>
  </si>
  <si>
    <t>HpyCH4IV, recombinant</t>
  </si>
  <si>
    <t>R0619L</t>
  </si>
  <si>
    <t>HpyCH4V, recombinant</t>
  </si>
  <si>
    <t>R0620L</t>
  </si>
  <si>
    <t>MboI, recombinant, conc.</t>
  </si>
  <si>
    <t>R0147M</t>
  </si>
  <si>
    <t>MnlI, recombinant</t>
  </si>
  <si>
    <t>R0163L</t>
  </si>
  <si>
    <t>MseI, recombinant, conc.</t>
  </si>
  <si>
    <t>R0525M</t>
  </si>
  <si>
    <t>NlaIV, recombinant</t>
  </si>
  <si>
    <t>R0126S</t>
  </si>
  <si>
    <t>Sau3AI, recombinant</t>
  </si>
  <si>
    <t>R0169L</t>
  </si>
  <si>
    <t>Sau96I, recombinant</t>
  </si>
  <si>
    <t>R0165S</t>
  </si>
  <si>
    <t>ScrFI, recombinant</t>
  </si>
  <si>
    <t>R0110S</t>
  </si>
  <si>
    <t>StyD4I, recombinant</t>
  </si>
  <si>
    <t>R0638S</t>
  </si>
  <si>
    <t>Monarch HMW gDNA Tissue Lysis Buffer</t>
  </si>
  <si>
    <t>T3061L</t>
  </si>
  <si>
    <t>NEBNext® Quick Ligation Reaction Buffer</t>
  </si>
  <si>
    <t>B6058S</t>
  </si>
  <si>
    <t>USER (Uracil-Specific Excision Reagent) Enzyme</t>
  </si>
  <si>
    <t>M5505L</t>
  </si>
  <si>
    <t>Monarch RNase A</t>
  </si>
  <si>
    <t>T3018L</t>
  </si>
  <si>
    <t>Lambda Exonuclease</t>
  </si>
  <si>
    <t>M0262L</t>
  </si>
  <si>
    <t>Thermolabile Exonuclease I</t>
  </si>
  <si>
    <t>M0568S</t>
  </si>
  <si>
    <t>LongAmp Hot Start Taq 2X Master Mix</t>
  </si>
  <si>
    <t>M0533S</t>
  </si>
  <si>
    <t>R0125L</t>
  </si>
  <si>
    <t>Blunt T/A Ligase Master Mix</t>
  </si>
  <si>
    <t>M0367S</t>
  </si>
  <si>
    <t>NEBNext® Ultra™ II DNA Library Prep with Sample Purification Beads</t>
  </si>
  <si>
    <t>E7103L</t>
  </si>
  <si>
    <t>NEBNext® Ultra™ II FS DNA Library Prep Kit for Illumina</t>
  </si>
  <si>
    <t>E7805S</t>
  </si>
  <si>
    <t>E7805L</t>
  </si>
  <si>
    <t>NEBNext® Ultra™ II End Repair/dA-Tailing Module</t>
  </si>
  <si>
    <t>E7546L</t>
  </si>
  <si>
    <t>NEBNext® FFPE DNA Repair Mix</t>
  </si>
  <si>
    <t>M6630S</t>
  </si>
  <si>
    <t>M6630L</t>
  </si>
  <si>
    <t>NEBNext® Quick Ligation Module</t>
  </si>
  <si>
    <t>E6056L</t>
  </si>
  <si>
    <t>LunaScript® RT SuperMix Kit</t>
  </si>
  <si>
    <t>E3010S</t>
  </si>
  <si>
    <t>E3010L</t>
  </si>
  <si>
    <t>LunaScript® RT Master Mix Kit (Primer-free)</t>
  </si>
  <si>
    <t>E3025S</t>
  </si>
  <si>
    <t>E3025L</t>
  </si>
  <si>
    <t>NEBNext® Ultra™ II Q5® Master Mix</t>
  </si>
  <si>
    <t>M0544S</t>
  </si>
  <si>
    <t>M0544L</t>
  </si>
  <si>
    <t>Q5® High-Fidelity DNA Polymerase</t>
  </si>
  <si>
    <t>M0491S</t>
  </si>
  <si>
    <t>M0491L</t>
  </si>
  <si>
    <t>Monarch® HMW DNA Extraction Kit for Tissue</t>
  </si>
  <si>
    <t>T3060S</t>
  </si>
  <si>
    <t>T3060L</t>
  </si>
  <si>
    <t>Monarch® HMW DNA Extraction Kit for Cells &amp; Blood</t>
  </si>
  <si>
    <t>T3050S</t>
  </si>
  <si>
    <t>T3050L</t>
  </si>
  <si>
    <t>NEBNext® Ultra™ II DNA Library Prep Kit for Illumina®</t>
  </si>
  <si>
    <t>E7645S</t>
  </si>
  <si>
    <t>E7645L</t>
  </si>
  <si>
    <t>E7103S</t>
  </si>
  <si>
    <t>NEBNext® Ultra™ II FS DNA Library Prep with Sample Purification Beads</t>
  </si>
  <si>
    <t>E6177S</t>
  </si>
  <si>
    <t>E6177L</t>
  </si>
  <si>
    <t>NEBNext® Ultra™ II RNA Library Prep Kit for Illumina®</t>
  </si>
  <si>
    <t>E7770S</t>
  </si>
  <si>
    <t>E7770L</t>
  </si>
  <si>
    <t>NEBNext® Ultra™ II RNA Library Prep with Sample Purification Beads</t>
  </si>
  <si>
    <t>E7775S</t>
  </si>
  <si>
    <t>E7775L</t>
  </si>
  <si>
    <t>NEBNext® Ultra™ II Directional RNA Library Prep Kit for Illumina®</t>
  </si>
  <si>
    <t>E7760S</t>
  </si>
  <si>
    <t>E7760L</t>
  </si>
  <si>
    <t>NEBNext® Ultra™ II Directional RNA Library Prep with Sample Purification Beads</t>
  </si>
  <si>
    <t>E7765S</t>
  </si>
  <si>
    <t>E7765L</t>
  </si>
  <si>
    <t>NEBNext® Poly(A) mRNA Magnetic Isolation Module</t>
  </si>
  <si>
    <t>E7490S</t>
  </si>
  <si>
    <t>E7490L</t>
  </si>
  <si>
    <t>NEBNext® RNA Depletion Core Reagent Set</t>
  </si>
  <si>
    <t>E7865S</t>
  </si>
  <si>
    <t>E7865L</t>
  </si>
  <si>
    <t>E7865X</t>
  </si>
  <si>
    <t>NEBNext® RNA Depletion Core Reagent Set with RNA Sample Purification Beads</t>
  </si>
  <si>
    <t>E7870S</t>
  </si>
  <si>
    <t>E7870L</t>
  </si>
  <si>
    <t>E7870X</t>
  </si>
  <si>
    <t>NEBNext® rRNA Depletion Kit (Bacteria)</t>
  </si>
  <si>
    <t>E7850S</t>
  </si>
  <si>
    <t>E7850L</t>
  </si>
  <si>
    <t>E7850X</t>
  </si>
  <si>
    <t>NEBNext® rRNA Depletion Kit (Bacteria) with RNA Sample Purification Beads</t>
  </si>
  <si>
    <t>E7860S</t>
  </si>
  <si>
    <t>E7860L</t>
  </si>
  <si>
    <t>E7860X</t>
  </si>
  <si>
    <t>NEBNext® Multiplex Oligos for Illumina® (Index Primers Set 1)</t>
  </si>
  <si>
    <t>E7335S</t>
  </si>
  <si>
    <t>E7335L</t>
  </si>
  <si>
    <t>NEBNext® Multiplex Oligos for Illumina® (Index Primers Set 2)</t>
  </si>
  <si>
    <t>E7500S</t>
  </si>
  <si>
    <t>E7500L</t>
  </si>
  <si>
    <t>NEBNext® Multiplex Oligos for Illumina® (Index Primers Set 3)</t>
  </si>
  <si>
    <t>E7710S</t>
  </si>
  <si>
    <t>E7710L</t>
  </si>
  <si>
    <t>NEBNext® Multiplex Oligos for Illumina® (Index Primers Set 4)</t>
  </si>
  <si>
    <t>E7730S</t>
  </si>
  <si>
    <t>E7730L</t>
  </si>
  <si>
    <t>NEBNext® Multiplex Oligos for Illumina® (96 Index Primers)</t>
  </si>
  <si>
    <t>E6609S</t>
  </si>
  <si>
    <t>E6609L</t>
  </si>
  <si>
    <t>NEBNext® Multiplex Oligos for Illumina® (Dual Index Primers Set 1)</t>
  </si>
  <si>
    <t>E7600S</t>
  </si>
  <si>
    <t>NEBNext® Multiplex Oligos for Illumina® (Dual Index Primers Set 2)</t>
  </si>
  <si>
    <t>E7780S</t>
  </si>
  <si>
    <t>NEBNext® Multiplex Oligos for Illumina® (96 Unique Dual Index Primer Pairs)</t>
  </si>
  <si>
    <t>E6440S</t>
  </si>
  <si>
    <t>E6440L</t>
  </si>
  <si>
    <t>NEBNext® Multiplex Oligos for Illumina® (96 Unique Dual Index Primer Pairs Set 2)</t>
  </si>
  <si>
    <t>E6442S</t>
  </si>
  <si>
    <t>E6442L</t>
  </si>
  <si>
    <t>NEBNext® Multiplex Oligos for Illumina® (96 Unique Dual Index Primer Pairs Set 3)</t>
  </si>
  <si>
    <t>E6444S</t>
  </si>
  <si>
    <t>E6444L</t>
  </si>
  <si>
    <t>NEBNext® Multiplex Oligos for Illumina® (96 Unique Dual Index Primer Pairs Set 4)</t>
  </si>
  <si>
    <t>E6446S</t>
  </si>
  <si>
    <t>E6446L</t>
  </si>
  <si>
    <t>NEBNext® Multiplex Oligos for Enzymatic Methyl-seq (Unique Dual Index Primer Pairs)</t>
  </si>
  <si>
    <t>E7140S</t>
  </si>
  <si>
    <t>E7140L</t>
  </si>
  <si>
    <t>NEBNext® Enzymatic Methyl-seq Kit</t>
  </si>
  <si>
    <t>E7120S</t>
  </si>
  <si>
    <t>E7120L</t>
  </si>
  <si>
    <t>NEBNext® Enzymatic Methyl-seq Conversion Module</t>
  </si>
  <si>
    <t>E7125S</t>
  </si>
  <si>
    <t>E7125L</t>
  </si>
  <si>
    <t>NEBNext® Q5U®  Master Mix</t>
  </si>
  <si>
    <t>M0597S</t>
  </si>
  <si>
    <t>M0597L</t>
  </si>
  <si>
    <t>NEBNext® Library Quant Kit for Illumina®</t>
  </si>
  <si>
    <t>E7630S</t>
  </si>
  <si>
    <t>E7630L</t>
  </si>
  <si>
    <t>Monarch® Total RNA Miniprep Kit</t>
  </si>
  <si>
    <t>T2010S</t>
  </si>
  <si>
    <t>Monarch® Genomic DNA Purification Kit</t>
  </si>
  <si>
    <t>T3010L</t>
  </si>
  <si>
    <t>Plant/Fungi Total RNA Purification Kit</t>
  </si>
  <si>
    <t>Plant/Fungi DNA Isolation Kit</t>
  </si>
  <si>
    <t>Plant DNA Isolation Kit (Magnetic Bead System)</t>
  </si>
  <si>
    <t>E2612S</t>
  </si>
  <si>
    <t>E2612L</t>
  </si>
  <si>
    <t>M0302S</t>
  </si>
  <si>
    <t>M0302L</t>
  </si>
  <si>
    <t>T4 DNA Ligase Reaction Buffer</t>
  </si>
  <si>
    <t>T4 DNA Ligase  (400,000 U/mL)</t>
  </si>
  <si>
    <t>T4 DNA Ligase  (2000,000 U/mL)</t>
  </si>
  <si>
    <t>Magnetic mRNA Isolation Kit</t>
  </si>
  <si>
    <t>S1550S</t>
  </si>
  <si>
    <t>Exonuclease I</t>
  </si>
  <si>
    <t>M0293S</t>
  </si>
  <si>
    <t>E7546S</t>
  </si>
  <si>
    <t>E6056S</t>
  </si>
  <si>
    <t>Blunt/TA ligase Master Mix</t>
  </si>
  <si>
    <t>M0367L</t>
  </si>
  <si>
    <t>T3010S</t>
  </si>
  <si>
    <t>NEBNext® Companion Module for Oxford Nanopore Technologies® Ligation Sequencing</t>
  </si>
  <si>
    <t>E7180S</t>
  </si>
  <si>
    <t xml:space="preserve">Lp. </t>
  </si>
  <si>
    <t>Nazwa odczynnika/ opis</t>
  </si>
  <si>
    <t>POJEMNOŚĆ</t>
  </si>
  <si>
    <t>Numer katalogowy</t>
  </si>
  <si>
    <t>JEDNOSTKA MIARY</t>
  </si>
  <si>
    <t xml:space="preserve">Ilość </t>
  </si>
  <si>
    <t>Cena jednostkowa brutto</t>
  </si>
  <si>
    <t>WARTOŚĆ BRUTTO</t>
  </si>
  <si>
    <t>24 reakcje</t>
  </si>
  <si>
    <t>96 reakcji</t>
  </si>
  <si>
    <t>20 reakcji</t>
  </si>
  <si>
    <t>100 reakcji</t>
  </si>
  <si>
    <t>25 reakcji</t>
  </si>
  <si>
    <t>50 reakcji</t>
  </si>
  <si>
    <t>250 reakcji</t>
  </si>
  <si>
    <t>100 jednostek</t>
  </si>
  <si>
    <t>500 jednostek</t>
  </si>
  <si>
    <t>5 izolacji</t>
  </si>
  <si>
    <t>50 izolacji</t>
  </si>
  <si>
    <t>6 reakcji</t>
  </si>
  <si>
    <t>24 reakcje (12 indeksów)</t>
  </si>
  <si>
    <t>96 reakcji (12 indeksów)</t>
  </si>
  <si>
    <t>384 reakcje</t>
  </si>
  <si>
    <t>500 reakcji</t>
  </si>
  <si>
    <t>150 izolacji</t>
  </si>
  <si>
    <t>250 izolacji</t>
  </si>
  <si>
    <t>250 jednostek</t>
  </si>
  <si>
    <t>1250 jednostek</t>
  </si>
  <si>
    <t>5 mL</t>
  </si>
  <si>
    <t>20 000 jednostek</t>
  </si>
  <si>
    <t>25 izolacji</t>
  </si>
  <si>
    <t>3000 jednostek</t>
  </si>
  <si>
    <t>5000 jednostek</t>
  </si>
  <si>
    <t>jednostka miary</t>
  </si>
  <si>
    <t>szt</t>
  </si>
  <si>
    <t>100 000 jednostek</t>
  </si>
  <si>
    <t>12 mg</t>
  </si>
  <si>
    <t>2500 jednostek</t>
  </si>
  <si>
    <t>1000 jednostek</t>
  </si>
  <si>
    <t>2000 jednostek</t>
  </si>
  <si>
    <t>200 jednostek</t>
  </si>
  <si>
    <t>1 mL</t>
  </si>
  <si>
    <t>62 mL</t>
  </si>
  <si>
    <t>2 mL</t>
  </si>
  <si>
    <t>T4 DNA Ligase Reaction Buffer </t>
  </si>
  <si>
    <t>Hi-T4™ DNA Ligase </t>
  </si>
  <si>
    <t xml:space="preserve">Lambda Exonuclease </t>
  </si>
  <si>
    <t xml:space="preserve">NEBNext® Microbiome DNA Enrichment Kit </t>
  </si>
  <si>
    <t xml:space="preserve">T7 Endonuclease I </t>
  </si>
  <si>
    <t>7012L</t>
  </si>
  <si>
    <t>M0307L</t>
  </si>
  <si>
    <t>7005S</t>
  </si>
  <si>
    <t>M0568L</t>
  </si>
  <si>
    <t>M0262S</t>
  </si>
  <si>
    <t>M0534L</t>
  </si>
  <si>
    <t>Protease Inhibitor Cocktail (200X)</t>
  </si>
  <si>
    <t xml:space="preserve">RNase Inhibitor, recombinant </t>
  </si>
  <si>
    <t xml:space="preserve">Thermolabile Exonuclease I </t>
  </si>
  <si>
    <t xml:space="preserve">LongAmp Hot Start Taq DNA Polymerase </t>
  </si>
  <si>
    <t>750 ul</t>
  </si>
  <si>
    <t xml:space="preserve">Glycine solution (10x) </t>
  </si>
  <si>
    <t>100 ml</t>
  </si>
  <si>
    <t>15000 jednostek</t>
  </si>
  <si>
    <t>5000 jednostej</t>
  </si>
  <si>
    <t>10000 jednostek</t>
  </si>
  <si>
    <t>FORMULARZ OPIS PRZEDMIOTU ZAMÓWIENIA / FORMULARZ CENOWY
Załącznik nr 1 do SWZ ,       Zam. nr 111/2025/PN/DZP</t>
  </si>
  <si>
    <t>A</t>
  </si>
  <si>
    <t>B</t>
  </si>
  <si>
    <t>C</t>
  </si>
  <si>
    <t>D</t>
  </si>
  <si>
    <t>E</t>
  </si>
  <si>
    <t>F</t>
  </si>
  <si>
    <t>G</t>
  </si>
  <si>
    <t>H</t>
  </si>
  <si>
    <t>I</t>
  </si>
  <si>
    <t>*Producent</t>
  </si>
  <si>
    <t>J</t>
  </si>
  <si>
    <t>K=F*J</t>
  </si>
  <si>
    <t>*Nazwa oferowanego odczynnika</t>
  </si>
  <si>
    <t xml:space="preserve"> *Numer katalogowy oferowanego odczynnika</t>
  </si>
  <si>
    <t>SUMA</t>
  </si>
  <si>
    <t>*Zamawiający wymaga wypełnienia kolumn „Nazwa producenta oferowanego odczynnika", "Numer katalogowy oferowanego odczynnika”, "Nazwa oferowanego odczynnika" przez wpisanie producenta, nazwy odczynnika, nr katalogowego lub symbolu oferowanego asortymentu.  Brak w ofercie  jednoznacznego wskazania wyszczególnionych powyżej informacji spowoduje odrzucenie oferty na podstawie art. 226 ust. 1 pkt. 5) ustawy Pzp jako oferty, której treść nie odpowiada treści specyfikacji warunków zamówienia</t>
  </si>
  <si>
    <t>New England BioLabs</t>
  </si>
  <si>
    <t>Cell Signaling Technology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</si>
</sst>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##\ ###\ ##0.00\ \z\ł;\-###\ ###\ ##0.00\ \z\ł"/>
    <numFmt numFmtId="165" formatCode="###\ ###\ ##0.00;\-###\ ###\ ##0.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1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2" fillId="0" borderId="1">
      <alignment horizontal="right" vertical="center"/>
    </xf>
    <xf numFmtId="165" fontId="2" fillId="0" borderId="1"/>
    <xf numFmtId="0" fontId="3" fillId="0" borderId="1"/>
    <xf numFmtId="0" fontId="3" fillId="0" borderId="1"/>
    <xf numFmtId="0" fontId="1" fillId="0" borderId="1"/>
  </cellStyleXfs>
  <cellXfs count="52">
    <xf numFmtId="0" fontId="0" fillId="0" borderId="0" xfId="0"/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49" fontId="5" fillId="4" borderId="2" xfId="5" applyNumberFormat="1" applyFont="1" applyFill="1" applyBorder="1" applyAlignment="1">
      <alignment horizontal="center" vertical="center" wrapText="1"/>
    </xf>
    <xf numFmtId="0" fontId="5" fillId="4" borderId="2" xfId="5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5" fillId="0" borderId="2" xfId="5" applyFont="1" applyBorder="1" applyAlignment="1">
      <alignment horizontal="center" vertical="center" wrapText="1"/>
    </xf>
    <xf numFmtId="4" fontId="5" fillId="4" borderId="2" xfId="3" applyNumberFormat="1" applyFont="1" applyFill="1" applyBorder="1" applyAlignment="1">
      <alignment horizontal="center" vertical="center" wrapText="1"/>
    </xf>
    <xf numFmtId="43" fontId="5" fillId="4" borderId="2" xfId="5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5" fillId="2" borderId="2" xfId="5" applyFont="1" applyFill="1" applyBorder="1" applyAlignment="1">
      <alignment horizontal="center" vertical="center" wrapText="1"/>
    </xf>
    <xf numFmtId="4" fontId="5" fillId="2" borderId="2" xfId="3" applyNumberFormat="1" applyFont="1" applyFill="1" applyBorder="1" applyAlignment="1">
      <alignment horizontal="center" vertical="center" wrapText="1"/>
    </xf>
    <xf numFmtId="0" fontId="4" fillId="0" borderId="0" xfId="0" applyFont="1"/>
    <xf numFmtId="49" fontId="5" fillId="2" borderId="2" xfId="5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43" fontId="5" fillId="2" borderId="2" xfId="5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 wrapText="1"/>
    </xf>
    <xf numFmtId="165" fontId="8" fillId="0" borderId="2" xfId="2" applyFont="1" applyBorder="1" applyAlignment="1">
      <alignment horizontal="center" vertical="center"/>
    </xf>
    <xf numFmtId="0" fontId="4" fillId="0" borderId="2" xfId="0" applyFont="1" applyBorder="1" applyAlignment="1">
      <alignment wrapText="1"/>
    </xf>
    <xf numFmtId="0" fontId="9" fillId="0" borderId="4" xfId="0" applyFont="1" applyBorder="1"/>
    <xf numFmtId="0" fontId="7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wrapText="1"/>
    </xf>
    <xf numFmtId="0" fontId="4" fillId="0" borderId="5" xfId="0" applyFont="1" applyBorder="1" applyAlignment="1">
      <alignment horizontal="center" vertical="center"/>
    </xf>
    <xf numFmtId="165" fontId="8" fillId="0" borderId="5" xfId="2" applyFont="1" applyBorder="1" applyAlignment="1">
      <alignment horizontal="center" vertical="center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center" vertical="center"/>
    </xf>
    <xf numFmtId="0" fontId="4" fillId="0" borderId="1" xfId="4" applyFont="1"/>
    <xf numFmtId="49" fontId="5" fillId="3" borderId="2" xfId="5" applyNumberFormat="1" applyFont="1" applyFill="1" applyBorder="1" applyAlignment="1">
      <alignment horizontal="center" vertical="center" wrapText="1"/>
    </xf>
    <xf numFmtId="0" fontId="5" fillId="3" borderId="2" xfId="5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wrapText="1"/>
    </xf>
    <xf numFmtId="0" fontId="7" fillId="0" borderId="2" xfId="4" applyFont="1" applyBorder="1" applyAlignment="1">
      <alignment horizontal="center" vertical="center"/>
    </xf>
    <xf numFmtId="0" fontId="7" fillId="0" borderId="2" xfId="4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164" fontId="8" fillId="0" borderId="2" xfId="1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165" fontId="8" fillId="0" borderId="2" xfId="2" applyFont="1" applyBorder="1" applyAlignment="1">
      <alignment horizontal="center" vertical="center" wrapText="1"/>
    </xf>
    <xf numFmtId="4" fontId="7" fillId="0" borderId="2" xfId="0" applyNumberFormat="1" applyFont="1" applyBorder="1" applyAlignment="1">
      <alignment horizontal="center" vertical="center"/>
    </xf>
    <xf numFmtId="4" fontId="9" fillId="0" borderId="4" xfId="0" applyNumberFormat="1" applyFont="1" applyBorder="1"/>
    <xf numFmtId="4" fontId="4" fillId="0" borderId="2" xfId="0" applyNumberFormat="1" applyFont="1" applyBorder="1" applyAlignment="1">
      <alignment horizontal="center" vertical="center"/>
    </xf>
    <xf numFmtId="4" fontId="4" fillId="0" borderId="5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wrapText="1"/>
    </xf>
    <xf numFmtId="0" fontId="4" fillId="0" borderId="1" xfId="0" applyFont="1" applyBorder="1"/>
    <xf numFmtId="0" fontId="4" fillId="0" borderId="3" xfId="0" applyFont="1" applyBorder="1"/>
    <xf numFmtId="0" fontId="4" fillId="0" borderId="6" xfId="0" applyFont="1" applyBorder="1" applyAlignment="1">
      <alignment horizontal="right"/>
    </xf>
    <xf numFmtId="0" fontId="4" fillId="0" borderId="7" xfId="0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0" fontId="10" fillId="0" borderId="2" xfId="0" applyFont="1" applyBorder="1" applyAlignment="1">
      <alignment horizontal="center" wrapText="1"/>
    </xf>
    <xf numFmtId="0" fontId="6" fillId="0" borderId="6" xfId="0" applyFont="1" applyBorder="1" applyAlignment="1">
      <alignment horizontal="right"/>
    </xf>
    <xf numFmtId="0" fontId="6" fillId="0" borderId="7" xfId="0" applyFont="1" applyBorder="1" applyAlignment="1">
      <alignment horizontal="right"/>
    </xf>
    <xf numFmtId="0" fontId="6" fillId="0" borderId="4" xfId="0" applyFont="1" applyBorder="1" applyAlignment="1">
      <alignment horizontal="right"/>
    </xf>
  </cellXfs>
  <cellStyles count="6">
    <cellStyle name="Normalny" xfId="0" builtinId="0"/>
    <cellStyle name="Normalny 2" xfId="3" xr:uid="{00000000-0005-0000-0000-000001000000}"/>
    <cellStyle name="Normalny 3" xfId="4" xr:uid="{00000000-0005-0000-0000-000002000000}"/>
    <cellStyle name="Normalny 5" xfId="5" xr:uid="{00000000-0005-0000-0000-000003000000}"/>
    <cellStyle name="pln" xfId="1" xr:uid="{00000000-0005-0000-0000-000004000000}"/>
    <cellStyle name="simple_number" xfId="2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1"/>
  <sheetViews>
    <sheetView tabSelected="1" workbookViewId="0">
      <selection activeCell="I7" sqref="I7"/>
    </sheetView>
  </sheetViews>
  <sheetFormatPr defaultColWidth="9.109375" defaultRowHeight="13.8" x14ac:dyDescent="0.25"/>
  <cols>
    <col min="1" max="1" width="9.6640625" style="12" customWidth="1"/>
    <col min="2" max="2" width="35.33203125" style="25" customWidth="1"/>
    <col min="3" max="4" width="18" style="26" customWidth="1"/>
    <col min="5" max="7" width="15.44140625" style="26" customWidth="1"/>
    <col min="8" max="8" width="22.5546875" style="12" customWidth="1"/>
    <col min="9" max="9" width="22.44140625" style="12" customWidth="1"/>
    <col min="10" max="10" width="12.5546875" style="12" customWidth="1"/>
    <col min="11" max="11" width="14.109375" style="12" customWidth="1"/>
    <col min="12" max="16384" width="9.109375" style="12"/>
  </cols>
  <sheetData>
    <row r="1" spans="1:11" x14ac:dyDescent="0.25">
      <c r="A1" s="42" t="s">
        <v>286</v>
      </c>
      <c r="B1" s="43"/>
      <c r="C1" s="43"/>
      <c r="D1" s="43"/>
      <c r="E1" s="43"/>
      <c r="F1" s="43"/>
      <c r="G1" s="43"/>
      <c r="H1" s="43"/>
    </row>
    <row r="2" spans="1:11" x14ac:dyDescent="0.25">
      <c r="A2" s="43"/>
      <c r="B2" s="43"/>
      <c r="C2" s="43"/>
      <c r="D2" s="43"/>
      <c r="E2" s="43"/>
      <c r="F2" s="43"/>
      <c r="G2" s="43"/>
      <c r="H2" s="43"/>
    </row>
    <row r="3" spans="1:11" x14ac:dyDescent="0.25">
      <c r="A3" s="44"/>
      <c r="B3" s="44"/>
      <c r="C3" s="44"/>
      <c r="D3" s="44"/>
      <c r="E3" s="44"/>
      <c r="F3" s="44"/>
      <c r="G3" s="44"/>
      <c r="H3" s="44"/>
    </row>
    <row r="4" spans="1:11" s="25" customFormat="1" ht="64.5" customHeight="1" x14ac:dyDescent="0.25">
      <c r="A4" s="13" t="s">
        <v>221</v>
      </c>
      <c r="B4" s="10" t="s">
        <v>222</v>
      </c>
      <c r="C4" s="14" t="s">
        <v>223</v>
      </c>
      <c r="D4" s="10" t="s">
        <v>224</v>
      </c>
      <c r="E4" s="14" t="s">
        <v>225</v>
      </c>
      <c r="F4" s="10" t="s">
        <v>226</v>
      </c>
      <c r="G4" s="10" t="s">
        <v>296</v>
      </c>
      <c r="H4" s="10" t="s">
        <v>299</v>
      </c>
      <c r="I4" s="11" t="s">
        <v>300</v>
      </c>
      <c r="J4" s="15" t="s">
        <v>227</v>
      </c>
      <c r="K4" s="14" t="s">
        <v>228</v>
      </c>
    </row>
    <row r="5" spans="1:11" s="25" customFormat="1" ht="23.25" customHeight="1" x14ac:dyDescent="0.25">
      <c r="A5" s="3" t="s">
        <v>287</v>
      </c>
      <c r="B5" s="4" t="s">
        <v>288</v>
      </c>
      <c r="C5" s="5" t="s">
        <v>289</v>
      </c>
      <c r="D5" s="4" t="s">
        <v>290</v>
      </c>
      <c r="E5" s="4" t="s">
        <v>291</v>
      </c>
      <c r="F5" s="4" t="s">
        <v>292</v>
      </c>
      <c r="G5" s="6" t="s">
        <v>293</v>
      </c>
      <c r="H5" s="7" t="s">
        <v>294</v>
      </c>
      <c r="I5" s="8" t="s">
        <v>295</v>
      </c>
      <c r="J5" s="9" t="s">
        <v>297</v>
      </c>
      <c r="K5" s="9" t="s">
        <v>298</v>
      </c>
    </row>
    <row r="6" spans="1:11" ht="27.6" x14ac:dyDescent="0.25">
      <c r="A6" s="16">
        <v>1</v>
      </c>
      <c r="B6" s="17" t="s">
        <v>21</v>
      </c>
      <c r="C6" s="1" t="s">
        <v>256</v>
      </c>
      <c r="D6" s="16" t="s">
        <v>22</v>
      </c>
      <c r="E6" s="18" t="s">
        <v>255</v>
      </c>
      <c r="F6" s="18">
        <v>1</v>
      </c>
      <c r="G6" s="37" t="s">
        <v>303</v>
      </c>
      <c r="H6" s="17" t="s">
        <v>21</v>
      </c>
      <c r="I6" s="16" t="s">
        <v>22</v>
      </c>
      <c r="J6" s="38">
        <v>1645.8</v>
      </c>
      <c r="K6" s="40">
        <f>J6*F6</f>
        <v>1645.8</v>
      </c>
    </row>
    <row r="7" spans="1:11" ht="27.6" x14ac:dyDescent="0.25">
      <c r="A7" s="16">
        <v>2</v>
      </c>
      <c r="B7" s="17" t="s">
        <v>21</v>
      </c>
      <c r="C7" s="1" t="s">
        <v>250</v>
      </c>
      <c r="D7" s="16" t="s">
        <v>23</v>
      </c>
      <c r="E7" s="18" t="s">
        <v>255</v>
      </c>
      <c r="F7" s="18">
        <v>1</v>
      </c>
      <c r="G7" s="37" t="s">
        <v>303</v>
      </c>
      <c r="H7" s="17" t="s">
        <v>21</v>
      </c>
      <c r="I7" s="16" t="s">
        <v>23</v>
      </c>
      <c r="J7" s="38">
        <v>444.75</v>
      </c>
      <c r="K7" s="40">
        <f t="shared" ref="K7:K57" si="0">J7*F7</f>
        <v>444.75</v>
      </c>
    </row>
    <row r="8" spans="1:11" ht="27.6" x14ac:dyDescent="0.25">
      <c r="A8" s="16">
        <v>3</v>
      </c>
      <c r="B8" s="17" t="s">
        <v>24</v>
      </c>
      <c r="C8" s="1" t="s">
        <v>250</v>
      </c>
      <c r="D8" s="16" t="s">
        <v>25</v>
      </c>
      <c r="E8" s="18" t="s">
        <v>255</v>
      </c>
      <c r="F8" s="18">
        <v>1</v>
      </c>
      <c r="G8" s="37" t="s">
        <v>303</v>
      </c>
      <c r="H8" s="17" t="s">
        <v>24</v>
      </c>
      <c r="I8" s="16" t="s">
        <v>25</v>
      </c>
      <c r="J8" s="38">
        <v>444.75</v>
      </c>
      <c r="K8" s="40">
        <f t="shared" si="0"/>
        <v>444.75</v>
      </c>
    </row>
    <row r="9" spans="1:11" ht="27.6" x14ac:dyDescent="0.25">
      <c r="A9" s="16">
        <v>4</v>
      </c>
      <c r="B9" s="17" t="s">
        <v>24</v>
      </c>
      <c r="C9" s="1" t="s">
        <v>256</v>
      </c>
      <c r="D9" s="16" t="s">
        <v>26</v>
      </c>
      <c r="E9" s="18" t="s">
        <v>255</v>
      </c>
      <c r="F9" s="18">
        <v>1</v>
      </c>
      <c r="G9" s="37" t="s">
        <v>303</v>
      </c>
      <c r="H9" s="17" t="s">
        <v>24</v>
      </c>
      <c r="I9" s="16" t="s">
        <v>26</v>
      </c>
      <c r="J9" s="38">
        <v>1645.8</v>
      </c>
      <c r="K9" s="40">
        <f t="shared" si="0"/>
        <v>1645.8</v>
      </c>
    </row>
    <row r="10" spans="1:11" ht="27.6" x14ac:dyDescent="0.25">
      <c r="A10" s="16">
        <v>5</v>
      </c>
      <c r="B10" s="17" t="s">
        <v>265</v>
      </c>
      <c r="C10" s="1" t="s">
        <v>249</v>
      </c>
      <c r="D10" s="16" t="s">
        <v>27</v>
      </c>
      <c r="E10" s="18" t="s">
        <v>255</v>
      </c>
      <c r="F10" s="18">
        <v>1</v>
      </c>
      <c r="G10" s="37" t="s">
        <v>303</v>
      </c>
      <c r="H10" s="17" t="s">
        <v>265</v>
      </c>
      <c r="I10" s="16" t="s">
        <v>27</v>
      </c>
      <c r="J10" s="38">
        <v>203.16</v>
      </c>
      <c r="K10" s="40">
        <f t="shared" si="0"/>
        <v>203.16</v>
      </c>
    </row>
    <row r="11" spans="1:11" ht="27.6" x14ac:dyDescent="0.25">
      <c r="A11" s="16">
        <v>6</v>
      </c>
      <c r="B11" s="17" t="s">
        <v>266</v>
      </c>
      <c r="C11" s="1" t="s">
        <v>256</v>
      </c>
      <c r="D11" s="16" t="s">
        <v>28</v>
      </c>
      <c r="E11" s="18" t="s">
        <v>255</v>
      </c>
      <c r="F11" s="18">
        <v>1</v>
      </c>
      <c r="G11" s="37" t="s">
        <v>303</v>
      </c>
      <c r="H11" s="17" t="s">
        <v>266</v>
      </c>
      <c r="I11" s="16" t="s">
        <v>28</v>
      </c>
      <c r="J11" s="38">
        <v>1710.98</v>
      </c>
      <c r="K11" s="40">
        <f t="shared" si="0"/>
        <v>1710.98</v>
      </c>
    </row>
    <row r="12" spans="1:11" ht="27.6" x14ac:dyDescent="0.25">
      <c r="A12" s="16">
        <v>7</v>
      </c>
      <c r="B12" s="17" t="s">
        <v>266</v>
      </c>
      <c r="C12" s="1" t="s">
        <v>250</v>
      </c>
      <c r="D12" s="16" t="s">
        <v>0</v>
      </c>
      <c r="E12" s="18" t="s">
        <v>255</v>
      </c>
      <c r="F12" s="18">
        <v>1</v>
      </c>
      <c r="G12" s="37" t="s">
        <v>303</v>
      </c>
      <c r="H12" s="17" t="s">
        <v>266</v>
      </c>
      <c r="I12" s="16" t="s">
        <v>0</v>
      </c>
      <c r="J12" s="38">
        <v>461.22</v>
      </c>
      <c r="K12" s="40">
        <f t="shared" si="0"/>
        <v>461.22</v>
      </c>
    </row>
    <row r="13" spans="1:11" ht="41.4" x14ac:dyDescent="0.25">
      <c r="A13" s="16">
        <v>8</v>
      </c>
      <c r="B13" s="17" t="s">
        <v>1</v>
      </c>
      <c r="C13" s="1" t="s">
        <v>257</v>
      </c>
      <c r="D13" s="16" t="s">
        <v>2</v>
      </c>
      <c r="E13" s="18" t="s">
        <v>255</v>
      </c>
      <c r="F13" s="18">
        <v>1</v>
      </c>
      <c r="G13" s="37" t="s">
        <v>303</v>
      </c>
      <c r="H13" s="17" t="s">
        <v>1</v>
      </c>
      <c r="I13" s="16" t="s">
        <v>2</v>
      </c>
      <c r="J13" s="38">
        <v>318.45999999999998</v>
      </c>
      <c r="K13" s="40">
        <f t="shared" si="0"/>
        <v>318.45999999999998</v>
      </c>
    </row>
    <row r="14" spans="1:11" ht="27.6" x14ac:dyDescent="0.25">
      <c r="A14" s="16">
        <v>9</v>
      </c>
      <c r="B14" s="17" t="s">
        <v>3</v>
      </c>
      <c r="C14" s="1" t="s">
        <v>249</v>
      </c>
      <c r="D14" s="16" t="s">
        <v>4</v>
      </c>
      <c r="E14" s="18" t="s">
        <v>255</v>
      </c>
      <c r="F14" s="18">
        <v>1</v>
      </c>
      <c r="G14" s="37" t="s">
        <v>303</v>
      </c>
      <c r="H14" s="17" t="s">
        <v>3</v>
      </c>
      <c r="I14" s="16" t="s">
        <v>4</v>
      </c>
      <c r="J14" s="38">
        <v>203.16</v>
      </c>
      <c r="K14" s="40">
        <f t="shared" si="0"/>
        <v>203.16</v>
      </c>
    </row>
    <row r="15" spans="1:11" ht="27.6" x14ac:dyDescent="0.25">
      <c r="A15" s="16">
        <v>10</v>
      </c>
      <c r="B15" s="17" t="s">
        <v>80</v>
      </c>
      <c r="C15" s="1" t="s">
        <v>234</v>
      </c>
      <c r="D15" s="16" t="s">
        <v>81</v>
      </c>
      <c r="E15" s="18" t="s">
        <v>255</v>
      </c>
      <c r="F15" s="18">
        <v>1</v>
      </c>
      <c r="G15" s="37" t="s">
        <v>303</v>
      </c>
      <c r="H15" s="17" t="s">
        <v>80</v>
      </c>
      <c r="I15" s="16" t="s">
        <v>81</v>
      </c>
      <c r="J15" s="38">
        <v>675.36</v>
      </c>
      <c r="K15" s="40">
        <f t="shared" si="0"/>
        <v>675.36</v>
      </c>
    </row>
    <row r="16" spans="1:11" ht="27.6" x14ac:dyDescent="0.25">
      <c r="A16" s="16">
        <v>11</v>
      </c>
      <c r="B16" s="17" t="s">
        <v>5</v>
      </c>
      <c r="C16" s="1" t="s">
        <v>258</v>
      </c>
      <c r="D16" s="16" t="s">
        <v>79</v>
      </c>
      <c r="E16" s="18" t="s">
        <v>255</v>
      </c>
      <c r="F16" s="18">
        <v>1</v>
      </c>
      <c r="G16" s="37" t="s">
        <v>303</v>
      </c>
      <c r="H16" s="17" t="s">
        <v>5</v>
      </c>
      <c r="I16" s="16" t="s">
        <v>79</v>
      </c>
      <c r="J16" s="38">
        <v>1863.06</v>
      </c>
      <c r="K16" s="40">
        <f t="shared" si="0"/>
        <v>1863.06</v>
      </c>
    </row>
    <row r="17" spans="1:11" ht="27.6" x14ac:dyDescent="0.25">
      <c r="A17" s="16">
        <v>12</v>
      </c>
      <c r="B17" s="17" t="s">
        <v>5</v>
      </c>
      <c r="C17" s="1" t="s">
        <v>237</v>
      </c>
      <c r="D17" s="16" t="s">
        <v>6</v>
      </c>
      <c r="E17" s="18" t="s">
        <v>255</v>
      </c>
      <c r="F17" s="18">
        <v>1</v>
      </c>
      <c r="G17" s="37" t="s">
        <v>303</v>
      </c>
      <c r="H17" s="17" t="s">
        <v>5</v>
      </c>
      <c r="I17" s="16" t="s">
        <v>6</v>
      </c>
      <c r="J17" s="38">
        <v>488.68</v>
      </c>
      <c r="K17" s="40">
        <f t="shared" si="0"/>
        <v>488.68</v>
      </c>
    </row>
    <row r="18" spans="1:11" ht="27.6" x14ac:dyDescent="0.25">
      <c r="A18" s="16">
        <v>13</v>
      </c>
      <c r="B18" s="17" t="s">
        <v>7</v>
      </c>
      <c r="C18" s="1" t="s">
        <v>259</v>
      </c>
      <c r="D18" s="16" t="s">
        <v>8</v>
      </c>
      <c r="E18" s="18" t="s">
        <v>255</v>
      </c>
      <c r="F18" s="18">
        <v>1</v>
      </c>
      <c r="G18" s="37" t="s">
        <v>303</v>
      </c>
      <c r="H18" s="17" t="s">
        <v>7</v>
      </c>
      <c r="I18" s="16" t="s">
        <v>8</v>
      </c>
      <c r="J18" s="38">
        <v>1863.06</v>
      </c>
      <c r="K18" s="40">
        <f t="shared" si="0"/>
        <v>1863.06</v>
      </c>
    </row>
    <row r="19" spans="1:11" ht="27.6" x14ac:dyDescent="0.25">
      <c r="A19" s="16">
        <v>14</v>
      </c>
      <c r="B19" s="17" t="s">
        <v>9</v>
      </c>
      <c r="C19" s="1" t="s">
        <v>259</v>
      </c>
      <c r="D19" s="16" t="s">
        <v>10</v>
      </c>
      <c r="E19" s="18" t="s">
        <v>255</v>
      </c>
      <c r="F19" s="18">
        <v>1</v>
      </c>
      <c r="G19" s="37" t="s">
        <v>303</v>
      </c>
      <c r="H19" s="17" t="s">
        <v>9</v>
      </c>
      <c r="I19" s="16" t="s">
        <v>10</v>
      </c>
      <c r="J19" s="38">
        <v>488.68</v>
      </c>
      <c r="K19" s="40">
        <f t="shared" si="0"/>
        <v>488.68</v>
      </c>
    </row>
    <row r="20" spans="1:11" ht="27.6" x14ac:dyDescent="0.25">
      <c r="A20" s="16">
        <v>15</v>
      </c>
      <c r="B20" s="17" t="s">
        <v>11</v>
      </c>
      <c r="C20" s="1" t="s">
        <v>237</v>
      </c>
      <c r="D20" s="16" t="s">
        <v>12</v>
      </c>
      <c r="E20" s="18" t="s">
        <v>255</v>
      </c>
      <c r="F20" s="18">
        <v>1</v>
      </c>
      <c r="G20" s="37" t="s">
        <v>303</v>
      </c>
      <c r="H20" s="17" t="s">
        <v>11</v>
      </c>
      <c r="I20" s="16" t="s">
        <v>12</v>
      </c>
      <c r="J20" s="38">
        <v>1977.14</v>
      </c>
      <c r="K20" s="40">
        <f t="shared" si="0"/>
        <v>1977.14</v>
      </c>
    </row>
    <row r="21" spans="1:11" ht="27.6" x14ac:dyDescent="0.25">
      <c r="A21" s="16">
        <v>16</v>
      </c>
      <c r="B21" s="17" t="s">
        <v>13</v>
      </c>
      <c r="C21" s="1" t="s">
        <v>259</v>
      </c>
      <c r="D21" s="16" t="s">
        <v>14</v>
      </c>
      <c r="E21" s="18" t="s">
        <v>255</v>
      </c>
      <c r="F21" s="18">
        <v>1</v>
      </c>
      <c r="G21" s="37" t="s">
        <v>303</v>
      </c>
      <c r="H21" s="17" t="s">
        <v>13</v>
      </c>
      <c r="I21" s="16" t="s">
        <v>14</v>
      </c>
      <c r="J21" s="38">
        <v>483.18</v>
      </c>
      <c r="K21" s="40">
        <f t="shared" si="0"/>
        <v>483.18</v>
      </c>
    </row>
    <row r="22" spans="1:11" ht="27.6" x14ac:dyDescent="0.25">
      <c r="A22" s="16">
        <v>17</v>
      </c>
      <c r="B22" s="17" t="s">
        <v>15</v>
      </c>
      <c r="C22" s="1" t="s">
        <v>259</v>
      </c>
      <c r="D22" s="16" t="s">
        <v>16</v>
      </c>
      <c r="E22" s="18" t="s">
        <v>255</v>
      </c>
      <c r="F22" s="18">
        <v>1</v>
      </c>
      <c r="G22" s="37" t="s">
        <v>303</v>
      </c>
      <c r="H22" s="17" t="s">
        <v>15</v>
      </c>
      <c r="I22" s="16" t="s">
        <v>16</v>
      </c>
      <c r="J22" s="38">
        <v>461.22</v>
      </c>
      <c r="K22" s="40">
        <f t="shared" si="0"/>
        <v>461.22</v>
      </c>
    </row>
    <row r="23" spans="1:11" ht="27.6" x14ac:dyDescent="0.25">
      <c r="A23" s="16">
        <v>18</v>
      </c>
      <c r="B23" s="17" t="s">
        <v>17</v>
      </c>
      <c r="C23" s="1" t="s">
        <v>259</v>
      </c>
      <c r="D23" s="16" t="s">
        <v>18</v>
      </c>
      <c r="E23" s="18" t="s">
        <v>255</v>
      </c>
      <c r="F23" s="18">
        <v>1</v>
      </c>
      <c r="G23" s="37" t="s">
        <v>303</v>
      </c>
      <c r="H23" s="17" t="s">
        <v>17</v>
      </c>
      <c r="I23" s="16" t="s">
        <v>18</v>
      </c>
      <c r="J23" s="38">
        <v>499.65</v>
      </c>
      <c r="K23" s="40">
        <f t="shared" si="0"/>
        <v>499.65</v>
      </c>
    </row>
    <row r="24" spans="1:11" ht="27.6" x14ac:dyDescent="0.25">
      <c r="A24" s="16">
        <v>19</v>
      </c>
      <c r="B24" s="17" t="s">
        <v>19</v>
      </c>
      <c r="C24" s="1" t="s">
        <v>252</v>
      </c>
      <c r="D24" s="16" t="s">
        <v>20</v>
      </c>
      <c r="E24" s="18" t="s">
        <v>255</v>
      </c>
      <c r="F24" s="18">
        <v>1</v>
      </c>
      <c r="G24" s="37" t="s">
        <v>303</v>
      </c>
      <c r="H24" s="17" t="s">
        <v>19</v>
      </c>
      <c r="I24" s="16" t="s">
        <v>20</v>
      </c>
      <c r="J24" s="38">
        <v>450.24</v>
      </c>
      <c r="K24" s="40">
        <f t="shared" si="0"/>
        <v>450.24</v>
      </c>
    </row>
    <row r="25" spans="1:11" ht="27.6" x14ac:dyDescent="0.25">
      <c r="A25" s="16">
        <v>20</v>
      </c>
      <c r="B25" s="17" t="s">
        <v>29</v>
      </c>
      <c r="C25" s="1" t="s">
        <v>260</v>
      </c>
      <c r="D25" s="16" t="s">
        <v>30</v>
      </c>
      <c r="E25" s="18" t="s">
        <v>255</v>
      </c>
      <c r="F25" s="18">
        <v>1</v>
      </c>
      <c r="G25" s="37" t="s">
        <v>303</v>
      </c>
      <c r="H25" s="17" t="s">
        <v>29</v>
      </c>
      <c r="I25" s="16" t="s">
        <v>30</v>
      </c>
      <c r="J25" s="38">
        <v>433.77</v>
      </c>
      <c r="K25" s="40">
        <f t="shared" si="0"/>
        <v>433.77</v>
      </c>
    </row>
    <row r="26" spans="1:11" ht="27.6" x14ac:dyDescent="0.25">
      <c r="A26" s="16">
        <v>21</v>
      </c>
      <c r="B26" s="17" t="s">
        <v>31</v>
      </c>
      <c r="C26" s="1" t="s">
        <v>260</v>
      </c>
      <c r="D26" s="16" t="s">
        <v>32</v>
      </c>
      <c r="E26" s="18" t="s">
        <v>255</v>
      </c>
      <c r="F26" s="18">
        <v>1</v>
      </c>
      <c r="G26" s="37" t="s">
        <v>303</v>
      </c>
      <c r="H26" s="17" t="s">
        <v>31</v>
      </c>
      <c r="I26" s="16" t="s">
        <v>32</v>
      </c>
      <c r="J26" s="38">
        <v>488.68</v>
      </c>
      <c r="K26" s="40">
        <f t="shared" si="0"/>
        <v>488.68</v>
      </c>
    </row>
    <row r="27" spans="1:11" ht="27.6" x14ac:dyDescent="0.25">
      <c r="A27" s="16">
        <v>22</v>
      </c>
      <c r="B27" s="17" t="s">
        <v>33</v>
      </c>
      <c r="C27" s="1" t="s">
        <v>253</v>
      </c>
      <c r="D27" s="16" t="s">
        <v>34</v>
      </c>
      <c r="E27" s="18" t="s">
        <v>255</v>
      </c>
      <c r="F27" s="18">
        <v>1</v>
      </c>
      <c r="G27" s="37" t="s">
        <v>303</v>
      </c>
      <c r="H27" s="17" t="s">
        <v>33</v>
      </c>
      <c r="I27" s="16" t="s">
        <v>34</v>
      </c>
      <c r="J27" s="38">
        <v>450.24</v>
      </c>
      <c r="K27" s="40">
        <f t="shared" si="0"/>
        <v>450.24</v>
      </c>
    </row>
    <row r="28" spans="1:11" ht="27.6" x14ac:dyDescent="0.25">
      <c r="A28" s="16">
        <v>23</v>
      </c>
      <c r="B28" s="17" t="s">
        <v>35</v>
      </c>
      <c r="C28" s="2" t="s">
        <v>260</v>
      </c>
      <c r="D28" s="16" t="s">
        <v>36</v>
      </c>
      <c r="E28" s="18" t="s">
        <v>255</v>
      </c>
      <c r="F28" s="18">
        <v>1</v>
      </c>
      <c r="G28" s="37" t="s">
        <v>303</v>
      </c>
      <c r="H28" s="17" t="s">
        <v>35</v>
      </c>
      <c r="I28" s="16" t="s">
        <v>36</v>
      </c>
      <c r="J28" s="38">
        <v>472.2</v>
      </c>
      <c r="K28" s="40">
        <f t="shared" si="0"/>
        <v>472.2</v>
      </c>
    </row>
    <row r="29" spans="1:11" ht="27.6" x14ac:dyDescent="0.25">
      <c r="A29" s="16">
        <v>24</v>
      </c>
      <c r="B29" s="17" t="s">
        <v>37</v>
      </c>
      <c r="C29" s="1" t="s">
        <v>259</v>
      </c>
      <c r="D29" s="16" t="s">
        <v>38</v>
      </c>
      <c r="E29" s="18" t="s">
        <v>255</v>
      </c>
      <c r="F29" s="18">
        <v>1</v>
      </c>
      <c r="G29" s="37" t="s">
        <v>303</v>
      </c>
      <c r="H29" s="17" t="s">
        <v>37</v>
      </c>
      <c r="I29" s="16" t="s">
        <v>38</v>
      </c>
      <c r="J29" s="38">
        <v>499.65</v>
      </c>
      <c r="K29" s="40">
        <f t="shared" si="0"/>
        <v>499.65</v>
      </c>
    </row>
    <row r="30" spans="1:11" ht="27.6" x14ac:dyDescent="0.25">
      <c r="A30" s="16">
        <v>25</v>
      </c>
      <c r="B30" s="17" t="s">
        <v>39</v>
      </c>
      <c r="C30" s="1" t="s">
        <v>259</v>
      </c>
      <c r="D30" s="16" t="s">
        <v>40</v>
      </c>
      <c r="E30" s="18" t="s">
        <v>255</v>
      </c>
      <c r="F30" s="18">
        <v>1</v>
      </c>
      <c r="G30" s="37" t="s">
        <v>303</v>
      </c>
      <c r="H30" s="17" t="s">
        <v>39</v>
      </c>
      <c r="I30" s="16" t="s">
        <v>40</v>
      </c>
      <c r="J30" s="38">
        <v>488.68</v>
      </c>
      <c r="K30" s="40">
        <f t="shared" si="0"/>
        <v>488.68</v>
      </c>
    </row>
    <row r="31" spans="1:11" ht="27.6" x14ac:dyDescent="0.25">
      <c r="A31" s="16">
        <v>26</v>
      </c>
      <c r="B31" s="17" t="s">
        <v>41</v>
      </c>
      <c r="C31" s="1" t="s">
        <v>258</v>
      </c>
      <c r="D31" s="16" t="s">
        <v>42</v>
      </c>
      <c r="E31" s="18" t="s">
        <v>255</v>
      </c>
      <c r="F31" s="18">
        <v>1</v>
      </c>
      <c r="G31" s="37" t="s">
        <v>303</v>
      </c>
      <c r="H31" s="17" t="s">
        <v>41</v>
      </c>
      <c r="I31" s="16" t="s">
        <v>42</v>
      </c>
      <c r="J31" s="38">
        <v>1863.06</v>
      </c>
      <c r="K31" s="40">
        <f t="shared" si="0"/>
        <v>1863.06</v>
      </c>
    </row>
    <row r="32" spans="1:11" ht="27.6" x14ac:dyDescent="0.25">
      <c r="A32" s="16">
        <v>27</v>
      </c>
      <c r="B32" s="17" t="s">
        <v>43</v>
      </c>
      <c r="C32" s="1" t="s">
        <v>248</v>
      </c>
      <c r="D32" s="16" t="s">
        <v>44</v>
      </c>
      <c r="E32" s="18" t="s">
        <v>255</v>
      </c>
      <c r="F32" s="18">
        <v>1</v>
      </c>
      <c r="G32" s="37" t="s">
        <v>303</v>
      </c>
      <c r="H32" s="17" t="s">
        <v>43</v>
      </c>
      <c r="I32" s="16" t="s">
        <v>44</v>
      </c>
      <c r="J32" s="38">
        <v>1863.06</v>
      </c>
      <c r="K32" s="40">
        <f t="shared" si="0"/>
        <v>1863.06</v>
      </c>
    </row>
    <row r="33" spans="1:11" ht="27.6" x14ac:dyDescent="0.25">
      <c r="A33" s="16">
        <v>28</v>
      </c>
      <c r="B33" s="17" t="s">
        <v>45</v>
      </c>
      <c r="C33" s="1" t="s">
        <v>258</v>
      </c>
      <c r="D33" s="16" t="s">
        <v>46</v>
      </c>
      <c r="E33" s="18" t="s">
        <v>255</v>
      </c>
      <c r="F33" s="18">
        <v>1</v>
      </c>
      <c r="G33" s="37" t="s">
        <v>303</v>
      </c>
      <c r="H33" s="17" t="s">
        <v>45</v>
      </c>
      <c r="I33" s="16" t="s">
        <v>46</v>
      </c>
      <c r="J33" s="38">
        <v>1863.06</v>
      </c>
      <c r="K33" s="40">
        <f t="shared" si="0"/>
        <v>1863.06</v>
      </c>
    </row>
    <row r="34" spans="1:11" ht="27.6" x14ac:dyDescent="0.25">
      <c r="A34" s="16">
        <v>29</v>
      </c>
      <c r="B34" s="17" t="s">
        <v>47</v>
      </c>
      <c r="C34" s="1" t="s">
        <v>237</v>
      </c>
      <c r="D34" s="16" t="s">
        <v>48</v>
      </c>
      <c r="E34" s="18" t="s">
        <v>255</v>
      </c>
      <c r="F34" s="18">
        <v>1</v>
      </c>
      <c r="G34" s="37" t="s">
        <v>303</v>
      </c>
      <c r="H34" s="17" t="s">
        <v>47</v>
      </c>
      <c r="I34" s="16" t="s">
        <v>48</v>
      </c>
      <c r="J34" s="38">
        <v>1863.06</v>
      </c>
      <c r="K34" s="40">
        <f t="shared" si="0"/>
        <v>1863.06</v>
      </c>
    </row>
    <row r="35" spans="1:11" ht="27.6" x14ac:dyDescent="0.25">
      <c r="A35" s="16">
        <v>30</v>
      </c>
      <c r="B35" s="17" t="s">
        <v>49</v>
      </c>
      <c r="C35" s="1" t="s">
        <v>258</v>
      </c>
      <c r="D35" s="16" t="s">
        <v>50</v>
      </c>
      <c r="E35" s="18" t="s">
        <v>255</v>
      </c>
      <c r="F35" s="18">
        <v>1</v>
      </c>
      <c r="G35" s="37" t="s">
        <v>303</v>
      </c>
      <c r="H35" s="17" t="s">
        <v>49</v>
      </c>
      <c r="I35" s="16" t="s">
        <v>50</v>
      </c>
      <c r="J35" s="38">
        <v>1977.14</v>
      </c>
      <c r="K35" s="40">
        <f>J35*F35</f>
        <v>1977.14</v>
      </c>
    </row>
    <row r="36" spans="1:11" ht="27.6" x14ac:dyDescent="0.25">
      <c r="A36" s="16">
        <v>31</v>
      </c>
      <c r="B36" s="17" t="s">
        <v>51</v>
      </c>
      <c r="C36" s="1" t="s">
        <v>258</v>
      </c>
      <c r="D36" s="16" t="s">
        <v>52</v>
      </c>
      <c r="E36" s="18" t="s">
        <v>255</v>
      </c>
      <c r="F36" s="18">
        <v>1</v>
      </c>
      <c r="G36" s="37" t="s">
        <v>303</v>
      </c>
      <c r="H36" s="17" t="s">
        <v>51</v>
      </c>
      <c r="I36" s="16" t="s">
        <v>52</v>
      </c>
      <c r="J36" s="38">
        <v>1863.06</v>
      </c>
      <c r="K36" s="40">
        <f t="shared" si="0"/>
        <v>1863.06</v>
      </c>
    </row>
    <row r="37" spans="1:11" ht="27.6" x14ac:dyDescent="0.25">
      <c r="A37" s="16">
        <v>32</v>
      </c>
      <c r="B37" s="17" t="s">
        <v>53</v>
      </c>
      <c r="C37" s="1" t="s">
        <v>258</v>
      </c>
      <c r="D37" s="16" t="s">
        <v>54</v>
      </c>
      <c r="E37" s="18" t="s">
        <v>255</v>
      </c>
      <c r="F37" s="18">
        <v>1</v>
      </c>
      <c r="G37" s="37" t="s">
        <v>303</v>
      </c>
      <c r="H37" s="17" t="s">
        <v>53</v>
      </c>
      <c r="I37" s="16" t="s">
        <v>54</v>
      </c>
      <c r="J37" s="38">
        <v>1863.06</v>
      </c>
      <c r="K37" s="40">
        <f t="shared" si="0"/>
        <v>1863.06</v>
      </c>
    </row>
    <row r="38" spans="1:11" ht="27.6" x14ac:dyDescent="0.25">
      <c r="A38" s="16">
        <v>33</v>
      </c>
      <c r="B38" s="17" t="s">
        <v>55</v>
      </c>
      <c r="C38" s="1" t="s">
        <v>261</v>
      </c>
      <c r="D38" s="16" t="s">
        <v>56</v>
      </c>
      <c r="E38" s="18" t="s">
        <v>255</v>
      </c>
      <c r="F38" s="18">
        <v>1</v>
      </c>
      <c r="G38" s="37" t="s">
        <v>303</v>
      </c>
      <c r="H38" s="17" t="s">
        <v>55</v>
      </c>
      <c r="I38" s="16" t="s">
        <v>56</v>
      </c>
      <c r="J38" s="38">
        <v>488.68</v>
      </c>
      <c r="K38" s="40">
        <f t="shared" si="0"/>
        <v>488.68</v>
      </c>
    </row>
    <row r="39" spans="1:11" ht="27.6" x14ac:dyDescent="0.25">
      <c r="A39" s="16">
        <v>34</v>
      </c>
      <c r="B39" s="17" t="s">
        <v>57</v>
      </c>
      <c r="C39" s="1" t="s">
        <v>259</v>
      </c>
      <c r="D39" s="16" t="s">
        <v>58</v>
      </c>
      <c r="E39" s="18" t="s">
        <v>255</v>
      </c>
      <c r="F39" s="18">
        <v>1</v>
      </c>
      <c r="G39" s="37" t="s">
        <v>303</v>
      </c>
      <c r="H39" s="17" t="s">
        <v>57</v>
      </c>
      <c r="I39" s="16" t="s">
        <v>58</v>
      </c>
      <c r="J39" s="38">
        <v>1694.69</v>
      </c>
      <c r="K39" s="40">
        <f t="shared" si="0"/>
        <v>1694.69</v>
      </c>
    </row>
    <row r="40" spans="1:11" ht="27.6" x14ac:dyDescent="0.25">
      <c r="A40" s="16">
        <v>35</v>
      </c>
      <c r="B40" s="17" t="s">
        <v>59</v>
      </c>
      <c r="C40" s="1" t="s">
        <v>259</v>
      </c>
      <c r="D40" s="16" t="s">
        <v>60</v>
      </c>
      <c r="E40" s="18" t="s">
        <v>255</v>
      </c>
      <c r="F40" s="18">
        <v>1</v>
      </c>
      <c r="G40" s="37" t="s">
        <v>303</v>
      </c>
      <c r="H40" s="17" t="s">
        <v>59</v>
      </c>
      <c r="I40" s="16" t="s">
        <v>60</v>
      </c>
      <c r="J40" s="38">
        <v>450.24</v>
      </c>
      <c r="K40" s="40">
        <f t="shared" si="0"/>
        <v>450.24</v>
      </c>
    </row>
    <row r="41" spans="1:11" ht="27.6" x14ac:dyDescent="0.25">
      <c r="A41" s="16">
        <v>36</v>
      </c>
      <c r="B41" s="17" t="s">
        <v>61</v>
      </c>
      <c r="C41" s="1" t="s">
        <v>259</v>
      </c>
      <c r="D41" s="16" t="s">
        <v>62</v>
      </c>
      <c r="E41" s="18" t="s">
        <v>255</v>
      </c>
      <c r="F41" s="18">
        <v>1</v>
      </c>
      <c r="G41" s="37" t="s">
        <v>303</v>
      </c>
      <c r="H41" s="17" t="s">
        <v>61</v>
      </c>
      <c r="I41" s="16" t="s">
        <v>62</v>
      </c>
      <c r="J41" s="38">
        <v>488.68</v>
      </c>
      <c r="K41" s="40">
        <f t="shared" si="0"/>
        <v>488.68</v>
      </c>
    </row>
    <row r="42" spans="1:11" ht="27.6" x14ac:dyDescent="0.25">
      <c r="A42" s="16">
        <v>37</v>
      </c>
      <c r="B42" s="17" t="s">
        <v>63</v>
      </c>
      <c r="C42" s="1" t="s">
        <v>261</v>
      </c>
      <c r="D42" s="16" t="s">
        <v>64</v>
      </c>
      <c r="E42" s="18" t="s">
        <v>255</v>
      </c>
      <c r="F42" s="18">
        <v>1</v>
      </c>
      <c r="G42" s="37" t="s">
        <v>303</v>
      </c>
      <c r="H42" s="17" t="s">
        <v>63</v>
      </c>
      <c r="I42" s="16" t="s">
        <v>64</v>
      </c>
      <c r="J42" s="38">
        <v>472.2</v>
      </c>
      <c r="K42" s="40">
        <f t="shared" si="0"/>
        <v>472.2</v>
      </c>
    </row>
    <row r="43" spans="1:11" ht="27.6" x14ac:dyDescent="0.25">
      <c r="A43" s="16">
        <v>38</v>
      </c>
      <c r="B43" s="17" t="s">
        <v>71</v>
      </c>
      <c r="C43" s="1" t="s">
        <v>262</v>
      </c>
      <c r="D43" s="16" t="s">
        <v>72</v>
      </c>
      <c r="E43" s="18" t="s">
        <v>255</v>
      </c>
      <c r="F43" s="18">
        <v>1</v>
      </c>
      <c r="G43" s="37" t="s">
        <v>303</v>
      </c>
      <c r="H43" s="17" t="s">
        <v>71</v>
      </c>
      <c r="I43" s="16" t="s">
        <v>72</v>
      </c>
      <c r="J43" s="38">
        <v>494.17</v>
      </c>
      <c r="K43" s="40">
        <f t="shared" si="0"/>
        <v>494.17</v>
      </c>
    </row>
    <row r="44" spans="1:11" ht="27.6" x14ac:dyDescent="0.25">
      <c r="A44" s="16">
        <v>39</v>
      </c>
      <c r="B44" s="17" t="s">
        <v>65</v>
      </c>
      <c r="C44" s="1" t="s">
        <v>263</v>
      </c>
      <c r="D44" s="16" t="s">
        <v>66</v>
      </c>
      <c r="E44" s="18" t="s">
        <v>255</v>
      </c>
      <c r="F44" s="18">
        <v>1</v>
      </c>
      <c r="G44" s="37" t="s">
        <v>303</v>
      </c>
      <c r="H44" s="17" t="s">
        <v>65</v>
      </c>
      <c r="I44" s="16" t="s">
        <v>66</v>
      </c>
      <c r="J44" s="38">
        <v>461.22</v>
      </c>
      <c r="K44" s="40">
        <f t="shared" si="0"/>
        <v>461.22</v>
      </c>
    </row>
    <row r="45" spans="1:11" ht="27.6" x14ac:dyDescent="0.25">
      <c r="A45" s="16">
        <v>40</v>
      </c>
      <c r="B45" s="17" t="s">
        <v>267</v>
      </c>
      <c r="C45" s="1" t="s">
        <v>253</v>
      </c>
      <c r="D45" s="18" t="s">
        <v>74</v>
      </c>
      <c r="E45" s="18" t="s">
        <v>255</v>
      </c>
      <c r="F45" s="18">
        <v>1</v>
      </c>
      <c r="G45" s="37" t="s">
        <v>303</v>
      </c>
      <c r="H45" s="17" t="s">
        <v>267</v>
      </c>
      <c r="I45" s="18" t="s">
        <v>74</v>
      </c>
      <c r="J45" s="38">
        <v>1852.2</v>
      </c>
      <c r="K45" s="40">
        <f t="shared" si="0"/>
        <v>1852.2</v>
      </c>
    </row>
    <row r="46" spans="1:11" ht="27.6" x14ac:dyDescent="0.25">
      <c r="A46" s="16">
        <v>41</v>
      </c>
      <c r="B46" s="17" t="s">
        <v>67</v>
      </c>
      <c r="C46" s="1" t="s">
        <v>264</v>
      </c>
      <c r="D46" s="18" t="s">
        <v>68</v>
      </c>
      <c r="E46" s="18" t="s">
        <v>255</v>
      </c>
      <c r="F46" s="18">
        <v>1</v>
      </c>
      <c r="G46" s="37" t="s">
        <v>303</v>
      </c>
      <c r="H46" s="17" t="s">
        <v>67</v>
      </c>
      <c r="I46" s="18" t="s">
        <v>68</v>
      </c>
      <c r="J46" s="38">
        <v>318.45999999999998</v>
      </c>
      <c r="K46" s="40">
        <f t="shared" si="0"/>
        <v>318.45999999999998</v>
      </c>
    </row>
    <row r="47" spans="1:11" ht="27.6" x14ac:dyDescent="0.25">
      <c r="A47" s="16">
        <v>42</v>
      </c>
      <c r="B47" s="17" t="s">
        <v>77</v>
      </c>
      <c r="C47" s="1" t="s">
        <v>232</v>
      </c>
      <c r="D47" s="18" t="s">
        <v>78</v>
      </c>
      <c r="E47" s="18" t="s">
        <v>255</v>
      </c>
      <c r="F47" s="18">
        <v>1</v>
      </c>
      <c r="G47" s="37" t="s">
        <v>303</v>
      </c>
      <c r="H47" s="17" t="s">
        <v>77</v>
      </c>
      <c r="I47" s="18" t="s">
        <v>78</v>
      </c>
      <c r="J47" s="38">
        <v>1164.03</v>
      </c>
      <c r="K47" s="40">
        <f t="shared" si="0"/>
        <v>1164.03</v>
      </c>
    </row>
    <row r="48" spans="1:11" ht="41.4" x14ac:dyDescent="0.25">
      <c r="A48" s="16">
        <v>43</v>
      </c>
      <c r="B48" s="17" t="s">
        <v>69</v>
      </c>
      <c r="C48" s="1" t="s">
        <v>247</v>
      </c>
      <c r="D48" s="18" t="s">
        <v>70</v>
      </c>
      <c r="E48" s="18" t="s">
        <v>255</v>
      </c>
      <c r="F48" s="18">
        <v>1</v>
      </c>
      <c r="G48" s="37" t="s">
        <v>303</v>
      </c>
      <c r="H48" s="17" t="s">
        <v>69</v>
      </c>
      <c r="I48" s="18" t="s">
        <v>70</v>
      </c>
      <c r="J48" s="38">
        <v>1949.98</v>
      </c>
      <c r="K48" s="40">
        <f t="shared" si="0"/>
        <v>1949.98</v>
      </c>
    </row>
    <row r="49" spans="1:11" ht="27.6" x14ac:dyDescent="0.25">
      <c r="A49" s="16">
        <v>44</v>
      </c>
      <c r="B49" s="17" t="s">
        <v>75</v>
      </c>
      <c r="C49" s="1" t="s">
        <v>252</v>
      </c>
      <c r="D49" s="18" t="s">
        <v>76</v>
      </c>
      <c r="E49" s="18" t="s">
        <v>255</v>
      </c>
      <c r="F49" s="18">
        <v>1</v>
      </c>
      <c r="G49" s="37" t="s">
        <v>303</v>
      </c>
      <c r="H49" s="17" t="s">
        <v>75</v>
      </c>
      <c r="I49" s="18" t="s">
        <v>76</v>
      </c>
      <c r="J49" s="38">
        <v>532.6</v>
      </c>
      <c r="K49" s="40">
        <f t="shared" si="0"/>
        <v>532.6</v>
      </c>
    </row>
    <row r="50" spans="1:11" ht="27.6" x14ac:dyDescent="0.25">
      <c r="A50" s="16">
        <v>45</v>
      </c>
      <c r="B50" s="19" t="s">
        <v>276</v>
      </c>
      <c r="C50" s="1" t="s">
        <v>280</v>
      </c>
      <c r="D50" s="1" t="s">
        <v>270</v>
      </c>
      <c r="E50" s="18" t="s">
        <v>255</v>
      </c>
      <c r="F50" s="18">
        <v>1</v>
      </c>
      <c r="G50" s="37" t="s">
        <v>304</v>
      </c>
      <c r="H50" s="19" t="s">
        <v>276</v>
      </c>
      <c r="I50" s="1" t="s">
        <v>270</v>
      </c>
      <c r="J50" s="40">
        <v>1191.49</v>
      </c>
      <c r="K50" s="40">
        <f t="shared" si="0"/>
        <v>1191.49</v>
      </c>
    </row>
    <row r="51" spans="1:11" ht="27.6" x14ac:dyDescent="0.25">
      <c r="A51" s="16">
        <v>46</v>
      </c>
      <c r="B51" s="19" t="s">
        <v>277</v>
      </c>
      <c r="C51" s="1" t="s">
        <v>285</v>
      </c>
      <c r="D51" s="1" t="s">
        <v>271</v>
      </c>
      <c r="E51" s="18" t="s">
        <v>255</v>
      </c>
      <c r="F51" s="18">
        <v>1</v>
      </c>
      <c r="G51" s="37" t="s">
        <v>303</v>
      </c>
      <c r="H51" s="19" t="s">
        <v>277</v>
      </c>
      <c r="I51" s="1" t="s">
        <v>271</v>
      </c>
      <c r="J51" s="40">
        <v>2156.38</v>
      </c>
      <c r="K51" s="40">
        <f t="shared" si="0"/>
        <v>2156.38</v>
      </c>
    </row>
    <row r="52" spans="1:11" ht="27.6" x14ac:dyDescent="0.25">
      <c r="A52" s="16">
        <v>47</v>
      </c>
      <c r="B52" s="19" t="s">
        <v>281</v>
      </c>
      <c r="C52" s="1" t="s">
        <v>282</v>
      </c>
      <c r="D52" s="1" t="s">
        <v>272</v>
      </c>
      <c r="E52" s="18" t="s">
        <v>255</v>
      </c>
      <c r="F52" s="18">
        <v>1</v>
      </c>
      <c r="G52" s="37" t="s">
        <v>304</v>
      </c>
      <c r="H52" s="19" t="s">
        <v>281</v>
      </c>
      <c r="I52" s="1" t="s">
        <v>272</v>
      </c>
      <c r="J52" s="40">
        <v>483.18</v>
      </c>
      <c r="K52" s="40">
        <f t="shared" si="0"/>
        <v>483.18</v>
      </c>
    </row>
    <row r="53" spans="1:11" ht="27.6" x14ac:dyDescent="0.25">
      <c r="A53" s="16">
        <v>48</v>
      </c>
      <c r="B53" s="19" t="s">
        <v>75</v>
      </c>
      <c r="C53" s="1" t="s">
        <v>283</v>
      </c>
      <c r="D53" s="1" t="s">
        <v>273</v>
      </c>
      <c r="E53" s="18" t="s">
        <v>255</v>
      </c>
      <c r="F53" s="18">
        <v>1</v>
      </c>
      <c r="G53" s="37" t="s">
        <v>303</v>
      </c>
      <c r="H53" s="19" t="s">
        <v>75</v>
      </c>
      <c r="I53" s="1" t="s">
        <v>273</v>
      </c>
      <c r="J53" s="40">
        <v>1998.86</v>
      </c>
      <c r="K53" s="40">
        <f t="shared" si="0"/>
        <v>1998.86</v>
      </c>
    </row>
    <row r="54" spans="1:11" ht="27.6" x14ac:dyDescent="0.25">
      <c r="A54" s="16">
        <v>49</v>
      </c>
      <c r="B54" s="19" t="s">
        <v>278</v>
      </c>
      <c r="C54" s="1" t="s">
        <v>252</v>
      </c>
      <c r="D54" s="1" t="s">
        <v>76</v>
      </c>
      <c r="E54" s="18" t="s">
        <v>255</v>
      </c>
      <c r="F54" s="18">
        <v>1</v>
      </c>
      <c r="G54" s="37" t="s">
        <v>303</v>
      </c>
      <c r="H54" s="19" t="s">
        <v>278</v>
      </c>
      <c r="I54" s="1" t="s">
        <v>76</v>
      </c>
      <c r="J54" s="40">
        <v>532.6</v>
      </c>
      <c r="K54" s="40">
        <f t="shared" si="0"/>
        <v>532.6</v>
      </c>
    </row>
    <row r="55" spans="1:11" ht="27.6" x14ac:dyDescent="0.25">
      <c r="A55" s="16">
        <v>50</v>
      </c>
      <c r="B55" s="19" t="s">
        <v>73</v>
      </c>
      <c r="C55" s="1" t="s">
        <v>284</v>
      </c>
      <c r="D55" s="1" t="s">
        <v>74</v>
      </c>
      <c r="E55" s="18" t="s">
        <v>255</v>
      </c>
      <c r="F55" s="18">
        <v>1</v>
      </c>
      <c r="G55" s="37" t="s">
        <v>303</v>
      </c>
      <c r="H55" s="19" t="s">
        <v>73</v>
      </c>
      <c r="I55" s="1" t="s">
        <v>74</v>
      </c>
      <c r="J55" s="40">
        <v>1852.2</v>
      </c>
      <c r="K55" s="40">
        <f t="shared" si="0"/>
        <v>1852.2</v>
      </c>
    </row>
    <row r="56" spans="1:11" ht="27.6" x14ac:dyDescent="0.25">
      <c r="A56" s="16">
        <v>51</v>
      </c>
      <c r="B56" s="19" t="s">
        <v>267</v>
      </c>
      <c r="C56" s="1" t="s">
        <v>259</v>
      </c>
      <c r="D56" s="1" t="s">
        <v>274</v>
      </c>
      <c r="E56" s="18" t="s">
        <v>255</v>
      </c>
      <c r="F56" s="18">
        <v>1</v>
      </c>
      <c r="G56" s="37" t="s">
        <v>303</v>
      </c>
      <c r="H56" s="19" t="s">
        <v>267</v>
      </c>
      <c r="I56" s="1" t="s">
        <v>274</v>
      </c>
      <c r="J56" s="40">
        <v>494.17</v>
      </c>
      <c r="K56" s="40">
        <f t="shared" si="0"/>
        <v>494.17</v>
      </c>
    </row>
    <row r="57" spans="1:11" ht="27.6" x14ac:dyDescent="0.25">
      <c r="A57" s="21">
        <v>52</v>
      </c>
      <c r="B57" s="22" t="s">
        <v>279</v>
      </c>
      <c r="C57" s="23" t="s">
        <v>258</v>
      </c>
      <c r="D57" s="23" t="s">
        <v>275</v>
      </c>
      <c r="E57" s="24" t="s">
        <v>255</v>
      </c>
      <c r="F57" s="24">
        <v>1</v>
      </c>
      <c r="G57" s="37" t="s">
        <v>303</v>
      </c>
      <c r="H57" s="22" t="s">
        <v>279</v>
      </c>
      <c r="I57" s="23" t="s">
        <v>275</v>
      </c>
      <c r="J57" s="41">
        <v>2862.5</v>
      </c>
      <c r="K57" s="40">
        <f t="shared" si="0"/>
        <v>2862.5</v>
      </c>
    </row>
    <row r="58" spans="1:11" ht="15.6" x14ac:dyDescent="0.3">
      <c r="A58" s="45" t="s">
        <v>301</v>
      </c>
      <c r="B58" s="46"/>
      <c r="C58" s="46"/>
      <c r="D58" s="46"/>
      <c r="E58" s="46"/>
      <c r="F58" s="46"/>
      <c r="G58" s="46"/>
      <c r="H58" s="46"/>
      <c r="I58" s="46"/>
      <c r="J58" s="47"/>
      <c r="K58" s="39">
        <f>SUM(K6:K57)</f>
        <v>54255.599999999991</v>
      </c>
    </row>
    <row r="61" spans="1:11" ht="45" customHeight="1" x14ac:dyDescent="0.25">
      <c r="B61" s="48" t="s">
        <v>302</v>
      </c>
      <c r="C61" s="48"/>
      <c r="D61" s="48"/>
      <c r="E61" s="48"/>
      <c r="F61" s="48"/>
      <c r="G61" s="48"/>
      <c r="H61" s="48"/>
      <c r="I61" s="48"/>
      <c r="J61" s="48"/>
      <c r="K61" s="48"/>
    </row>
  </sheetData>
  <mergeCells count="3">
    <mergeCell ref="A1:H3"/>
    <mergeCell ref="A58:J58"/>
    <mergeCell ref="B61:K61"/>
  </mergeCell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10"/>
  <sheetViews>
    <sheetView workbookViewId="0">
      <selection activeCell="K93" sqref="G88:K93"/>
    </sheetView>
  </sheetViews>
  <sheetFormatPr defaultColWidth="9.109375" defaultRowHeight="13.8" x14ac:dyDescent="0.25"/>
  <cols>
    <col min="1" max="1" width="7.44140625" style="12" customWidth="1"/>
    <col min="2" max="2" width="44.5546875" style="25" customWidth="1"/>
    <col min="3" max="3" width="19.6640625" style="12" customWidth="1"/>
    <col min="4" max="4" width="17.44140625" style="12" customWidth="1"/>
    <col min="5" max="5" width="14.88671875" style="12" customWidth="1"/>
    <col min="6" max="7" width="12.33203125" style="12" customWidth="1"/>
    <col min="8" max="8" width="18.6640625" style="12" customWidth="1"/>
    <col min="9" max="9" width="17.33203125" style="12" customWidth="1"/>
    <col min="10" max="10" width="15.6640625" style="12" customWidth="1"/>
    <col min="11" max="11" width="18.6640625" style="12" customWidth="1"/>
    <col min="12" max="16384" width="9.109375" style="12"/>
  </cols>
  <sheetData>
    <row r="1" spans="1:11" x14ac:dyDescent="0.25">
      <c r="A1" s="42" t="s">
        <v>286</v>
      </c>
      <c r="B1" s="43"/>
      <c r="C1" s="43"/>
      <c r="D1" s="43"/>
      <c r="E1" s="43"/>
      <c r="F1" s="43"/>
      <c r="G1" s="43"/>
      <c r="H1" s="43"/>
      <c r="I1" s="27"/>
      <c r="J1" s="27"/>
    </row>
    <row r="2" spans="1:11" x14ac:dyDescent="0.25">
      <c r="A2" s="43"/>
      <c r="B2" s="43"/>
      <c r="C2" s="43"/>
      <c r="D2" s="43"/>
      <c r="E2" s="43"/>
      <c r="F2" s="43"/>
      <c r="G2" s="43"/>
      <c r="H2" s="43"/>
      <c r="I2" s="27"/>
      <c r="J2" s="27"/>
    </row>
    <row r="3" spans="1:11" x14ac:dyDescent="0.25">
      <c r="A3" s="44"/>
      <c r="B3" s="44"/>
      <c r="C3" s="44"/>
      <c r="D3" s="44"/>
      <c r="E3" s="44"/>
      <c r="F3" s="44"/>
      <c r="G3" s="44"/>
      <c r="H3" s="44"/>
      <c r="I3" s="27"/>
      <c r="J3" s="27"/>
    </row>
    <row r="4" spans="1:11" s="25" customFormat="1" ht="64.5" customHeight="1" x14ac:dyDescent="0.25">
      <c r="A4" s="28" t="s">
        <v>221</v>
      </c>
      <c r="B4" s="29" t="s">
        <v>222</v>
      </c>
      <c r="C4" s="30" t="s">
        <v>223</v>
      </c>
      <c r="D4" s="29" t="s">
        <v>224</v>
      </c>
      <c r="E4" s="30" t="s">
        <v>254</v>
      </c>
      <c r="F4" s="29" t="s">
        <v>226</v>
      </c>
      <c r="G4" s="10" t="s">
        <v>296</v>
      </c>
      <c r="H4" s="10" t="s">
        <v>299</v>
      </c>
      <c r="I4" s="11" t="s">
        <v>300</v>
      </c>
      <c r="J4" s="15" t="s">
        <v>227</v>
      </c>
      <c r="K4" s="14" t="s">
        <v>228</v>
      </c>
    </row>
    <row r="5" spans="1:11" s="31" customFormat="1" ht="26.25" customHeight="1" x14ac:dyDescent="0.25">
      <c r="A5" s="3" t="s">
        <v>287</v>
      </c>
      <c r="B5" s="4" t="s">
        <v>288</v>
      </c>
      <c r="C5" s="5" t="s">
        <v>289</v>
      </c>
      <c r="D5" s="4" t="s">
        <v>290</v>
      </c>
      <c r="E5" s="4" t="s">
        <v>291</v>
      </c>
      <c r="F5" s="4" t="s">
        <v>292</v>
      </c>
      <c r="G5" s="6" t="s">
        <v>293</v>
      </c>
      <c r="H5" s="7" t="s">
        <v>294</v>
      </c>
      <c r="I5" s="8" t="s">
        <v>295</v>
      </c>
      <c r="J5" s="9" t="s">
        <v>297</v>
      </c>
      <c r="K5" s="9" t="s">
        <v>298</v>
      </c>
    </row>
    <row r="6" spans="1:11" ht="27.6" x14ac:dyDescent="0.25">
      <c r="A6" s="32">
        <v>1</v>
      </c>
      <c r="B6" s="33" t="s">
        <v>219</v>
      </c>
      <c r="C6" s="34" t="s">
        <v>229</v>
      </c>
      <c r="D6" s="34" t="s">
        <v>220</v>
      </c>
      <c r="E6" s="18" t="s">
        <v>255</v>
      </c>
      <c r="F6" s="18">
        <v>1</v>
      </c>
      <c r="G6" s="18"/>
      <c r="H6" s="35"/>
      <c r="I6" s="32"/>
      <c r="J6" s="32"/>
      <c r="K6" s="1"/>
    </row>
    <row r="7" spans="1:11" ht="27.6" x14ac:dyDescent="0.25">
      <c r="A7" s="32">
        <v>2</v>
      </c>
      <c r="B7" s="33" t="s">
        <v>87</v>
      </c>
      <c r="C7" s="34" t="s">
        <v>229</v>
      </c>
      <c r="D7" s="34" t="s">
        <v>214</v>
      </c>
      <c r="E7" s="18" t="s">
        <v>255</v>
      </c>
      <c r="F7" s="18">
        <v>1</v>
      </c>
      <c r="G7" s="18"/>
      <c r="H7" s="35"/>
      <c r="I7" s="32"/>
      <c r="J7" s="32"/>
      <c r="K7" s="1"/>
    </row>
    <row r="8" spans="1:11" ht="27.6" x14ac:dyDescent="0.25">
      <c r="A8" s="32">
        <v>3</v>
      </c>
      <c r="B8" s="33" t="s">
        <v>87</v>
      </c>
      <c r="C8" s="34" t="s">
        <v>230</v>
      </c>
      <c r="D8" s="34" t="s">
        <v>88</v>
      </c>
      <c r="E8" s="18" t="s">
        <v>255</v>
      </c>
      <c r="F8" s="18">
        <v>1</v>
      </c>
      <c r="G8" s="18"/>
      <c r="H8" s="35"/>
      <c r="I8" s="32"/>
      <c r="J8" s="32"/>
      <c r="K8" s="1"/>
    </row>
    <row r="9" spans="1:11" x14ac:dyDescent="0.25">
      <c r="A9" s="32">
        <v>4</v>
      </c>
      <c r="B9" s="33" t="s">
        <v>89</v>
      </c>
      <c r="C9" s="34" t="s">
        <v>229</v>
      </c>
      <c r="D9" s="34" t="s">
        <v>90</v>
      </c>
      <c r="E9" s="18" t="s">
        <v>255</v>
      </c>
      <c r="F9" s="18">
        <v>1</v>
      </c>
      <c r="G9" s="18"/>
      <c r="H9" s="35"/>
      <c r="I9" s="32"/>
      <c r="J9" s="32"/>
      <c r="K9" s="1"/>
    </row>
    <row r="10" spans="1:11" x14ac:dyDescent="0.25">
      <c r="A10" s="32">
        <v>5</v>
      </c>
      <c r="B10" s="33" t="s">
        <v>89</v>
      </c>
      <c r="C10" s="34" t="s">
        <v>230</v>
      </c>
      <c r="D10" s="34" t="s">
        <v>91</v>
      </c>
      <c r="E10" s="18" t="s">
        <v>255</v>
      </c>
      <c r="F10" s="18">
        <v>1</v>
      </c>
      <c r="G10" s="18"/>
      <c r="H10" s="35"/>
      <c r="I10" s="32"/>
      <c r="J10" s="32"/>
      <c r="K10" s="1"/>
    </row>
    <row r="11" spans="1:11" x14ac:dyDescent="0.25">
      <c r="A11" s="32">
        <v>6</v>
      </c>
      <c r="B11" s="33" t="s">
        <v>92</v>
      </c>
      <c r="C11" s="34" t="s">
        <v>231</v>
      </c>
      <c r="D11" s="34" t="s">
        <v>215</v>
      </c>
      <c r="E11" s="18" t="s">
        <v>255</v>
      </c>
      <c r="F11" s="18">
        <v>1</v>
      </c>
      <c r="G11" s="18"/>
      <c r="H11" s="35"/>
      <c r="I11" s="32"/>
      <c r="J11" s="32"/>
      <c r="K11" s="1"/>
    </row>
    <row r="12" spans="1:11" x14ac:dyDescent="0.25">
      <c r="A12" s="32">
        <v>7</v>
      </c>
      <c r="B12" s="33" t="s">
        <v>92</v>
      </c>
      <c r="C12" s="34" t="s">
        <v>232</v>
      </c>
      <c r="D12" s="34" t="s">
        <v>93</v>
      </c>
      <c r="E12" s="18" t="s">
        <v>255</v>
      </c>
      <c r="F12" s="18">
        <v>1</v>
      </c>
      <c r="G12" s="18"/>
      <c r="H12" s="35"/>
      <c r="I12" s="32"/>
      <c r="J12" s="32"/>
      <c r="K12" s="1"/>
    </row>
    <row r="13" spans="1:11" x14ac:dyDescent="0.25">
      <c r="A13" s="32">
        <v>8</v>
      </c>
      <c r="B13" s="33" t="s">
        <v>94</v>
      </c>
      <c r="C13" s="34" t="s">
        <v>233</v>
      </c>
      <c r="D13" s="34" t="s">
        <v>95</v>
      </c>
      <c r="E13" s="18" t="s">
        <v>255</v>
      </c>
      <c r="F13" s="18">
        <v>1</v>
      </c>
      <c r="G13" s="18"/>
      <c r="H13" s="35"/>
      <c r="I13" s="32"/>
      <c r="J13" s="32"/>
      <c r="K13" s="1"/>
    </row>
    <row r="14" spans="1:11" x14ac:dyDescent="0.25">
      <c r="A14" s="32">
        <v>9</v>
      </c>
      <c r="B14" s="33" t="s">
        <v>94</v>
      </c>
      <c r="C14" s="34" t="s">
        <v>232</v>
      </c>
      <c r="D14" s="34" t="s">
        <v>96</v>
      </c>
      <c r="E14" s="18" t="s">
        <v>255</v>
      </c>
      <c r="F14" s="18">
        <v>1</v>
      </c>
      <c r="G14" s="18"/>
      <c r="H14" s="35"/>
      <c r="I14" s="32"/>
      <c r="J14" s="32"/>
      <c r="K14" s="1"/>
    </row>
    <row r="15" spans="1:11" x14ac:dyDescent="0.25">
      <c r="A15" s="32">
        <v>10</v>
      </c>
      <c r="B15" s="33" t="s">
        <v>97</v>
      </c>
      <c r="C15" s="34" t="s">
        <v>233</v>
      </c>
      <c r="D15" s="34" t="s">
        <v>98</v>
      </c>
      <c r="E15" s="18" t="s">
        <v>255</v>
      </c>
      <c r="F15" s="18">
        <v>1</v>
      </c>
      <c r="G15" s="18"/>
      <c r="H15" s="35"/>
      <c r="I15" s="32"/>
      <c r="J15" s="32"/>
      <c r="K15" s="1"/>
    </row>
    <row r="16" spans="1:11" x14ac:dyDescent="0.25">
      <c r="A16" s="32">
        <v>11</v>
      </c>
      <c r="B16" s="33" t="s">
        <v>97</v>
      </c>
      <c r="C16" s="34" t="s">
        <v>232</v>
      </c>
      <c r="D16" s="34" t="s">
        <v>99</v>
      </c>
      <c r="E16" s="18" t="s">
        <v>255</v>
      </c>
      <c r="F16" s="18">
        <v>1</v>
      </c>
      <c r="G16" s="18"/>
      <c r="H16" s="35"/>
      <c r="I16" s="32"/>
      <c r="J16" s="32"/>
      <c r="K16" s="1"/>
    </row>
    <row r="17" spans="1:11" x14ac:dyDescent="0.25">
      <c r="A17" s="32">
        <v>12</v>
      </c>
      <c r="B17" s="33" t="s">
        <v>100</v>
      </c>
      <c r="C17" s="34" t="s">
        <v>234</v>
      </c>
      <c r="D17" s="34" t="s">
        <v>101</v>
      </c>
      <c r="E17" s="18" t="s">
        <v>255</v>
      </c>
      <c r="F17" s="18">
        <v>1</v>
      </c>
      <c r="G17" s="18"/>
      <c r="H17" s="35"/>
      <c r="I17" s="32"/>
      <c r="J17" s="32"/>
      <c r="K17" s="1"/>
    </row>
    <row r="18" spans="1:11" x14ac:dyDescent="0.25">
      <c r="A18" s="32">
        <v>13</v>
      </c>
      <c r="B18" s="33" t="s">
        <v>100</v>
      </c>
      <c r="C18" s="34" t="s">
        <v>235</v>
      </c>
      <c r="D18" s="34" t="s">
        <v>102</v>
      </c>
      <c r="E18" s="18" t="s">
        <v>255</v>
      </c>
      <c r="F18" s="18">
        <v>1</v>
      </c>
      <c r="G18" s="18"/>
      <c r="H18" s="35"/>
      <c r="I18" s="32"/>
      <c r="J18" s="32"/>
      <c r="K18" s="1"/>
    </row>
    <row r="19" spans="1:11" x14ac:dyDescent="0.25">
      <c r="A19" s="32">
        <v>14</v>
      </c>
      <c r="B19" s="33" t="s">
        <v>103</v>
      </c>
      <c r="C19" s="34" t="s">
        <v>236</v>
      </c>
      <c r="D19" s="34" t="s">
        <v>104</v>
      </c>
      <c r="E19" s="18" t="s">
        <v>255</v>
      </c>
      <c r="F19" s="18">
        <v>1</v>
      </c>
      <c r="G19" s="18"/>
      <c r="H19" s="35"/>
      <c r="I19" s="32"/>
      <c r="J19" s="32"/>
      <c r="K19" s="1"/>
    </row>
    <row r="20" spans="1:11" x14ac:dyDescent="0.25">
      <c r="A20" s="32">
        <v>15</v>
      </c>
      <c r="B20" s="33" t="s">
        <v>103</v>
      </c>
      <c r="C20" s="34" t="s">
        <v>237</v>
      </c>
      <c r="D20" s="34" t="s">
        <v>105</v>
      </c>
      <c r="E20" s="18" t="s">
        <v>255</v>
      </c>
      <c r="F20" s="18">
        <v>1</v>
      </c>
      <c r="G20" s="18"/>
      <c r="H20" s="35"/>
      <c r="I20" s="32"/>
      <c r="J20" s="32"/>
      <c r="K20" s="1"/>
    </row>
    <row r="21" spans="1:11" x14ac:dyDescent="0.25">
      <c r="A21" s="32">
        <v>16</v>
      </c>
      <c r="B21" s="33" t="s">
        <v>106</v>
      </c>
      <c r="C21" s="34" t="s">
        <v>238</v>
      </c>
      <c r="D21" s="34" t="s">
        <v>107</v>
      </c>
      <c r="E21" s="18" t="s">
        <v>255</v>
      </c>
      <c r="F21" s="18">
        <v>1</v>
      </c>
      <c r="G21" s="18"/>
      <c r="H21" s="35"/>
      <c r="I21" s="32"/>
      <c r="J21" s="32"/>
      <c r="K21" s="1"/>
    </row>
    <row r="22" spans="1:11" x14ac:dyDescent="0.25">
      <c r="A22" s="32">
        <v>17</v>
      </c>
      <c r="B22" s="33" t="s">
        <v>106</v>
      </c>
      <c r="C22" s="34" t="s">
        <v>239</v>
      </c>
      <c r="D22" s="34" t="s">
        <v>108</v>
      </c>
      <c r="E22" s="18" t="s">
        <v>255</v>
      </c>
      <c r="F22" s="18">
        <v>1</v>
      </c>
      <c r="G22" s="18"/>
      <c r="H22" s="35"/>
      <c r="I22" s="32"/>
      <c r="J22" s="32"/>
      <c r="K22" s="1"/>
    </row>
    <row r="23" spans="1:11" ht="27.6" x14ac:dyDescent="0.25">
      <c r="A23" s="32">
        <v>18</v>
      </c>
      <c r="B23" s="33" t="s">
        <v>109</v>
      </c>
      <c r="C23" s="34" t="s">
        <v>238</v>
      </c>
      <c r="D23" s="34" t="s">
        <v>110</v>
      </c>
      <c r="E23" s="18" t="s">
        <v>255</v>
      </c>
      <c r="F23" s="18">
        <v>1</v>
      </c>
      <c r="G23" s="18"/>
      <c r="H23" s="35"/>
      <c r="I23" s="32"/>
      <c r="J23" s="32"/>
      <c r="K23" s="1"/>
    </row>
    <row r="24" spans="1:11" ht="27.6" x14ac:dyDescent="0.25">
      <c r="A24" s="32">
        <v>19</v>
      </c>
      <c r="B24" s="33" t="s">
        <v>109</v>
      </c>
      <c r="C24" s="34" t="s">
        <v>239</v>
      </c>
      <c r="D24" s="34" t="s">
        <v>111</v>
      </c>
      <c r="E24" s="18" t="s">
        <v>255</v>
      </c>
      <c r="F24" s="18">
        <v>1</v>
      </c>
      <c r="G24" s="18"/>
      <c r="H24" s="35"/>
      <c r="I24" s="32"/>
      <c r="J24" s="32"/>
      <c r="K24" s="1"/>
    </row>
    <row r="25" spans="1:11" ht="27.6" x14ac:dyDescent="0.25">
      <c r="A25" s="32">
        <v>20</v>
      </c>
      <c r="B25" s="33" t="s">
        <v>112</v>
      </c>
      <c r="C25" s="34" t="s">
        <v>229</v>
      </c>
      <c r="D25" s="34" t="s">
        <v>113</v>
      </c>
      <c r="E25" s="18" t="s">
        <v>255</v>
      </c>
      <c r="F25" s="18">
        <v>1</v>
      </c>
      <c r="G25" s="18"/>
      <c r="H25" s="35"/>
      <c r="I25" s="32"/>
      <c r="J25" s="32"/>
      <c r="K25" s="1"/>
    </row>
    <row r="26" spans="1:11" ht="27.6" x14ac:dyDescent="0.25">
      <c r="A26" s="32">
        <v>21</v>
      </c>
      <c r="B26" s="33" t="s">
        <v>112</v>
      </c>
      <c r="C26" s="34" t="s">
        <v>230</v>
      </c>
      <c r="D26" s="34" t="s">
        <v>114</v>
      </c>
      <c r="E26" s="18" t="s">
        <v>255</v>
      </c>
      <c r="F26" s="18">
        <v>1</v>
      </c>
      <c r="G26" s="18"/>
      <c r="H26" s="35"/>
      <c r="I26" s="32"/>
      <c r="J26" s="32"/>
      <c r="K26" s="1"/>
    </row>
    <row r="27" spans="1:11" ht="27.6" x14ac:dyDescent="0.25">
      <c r="A27" s="32">
        <v>22</v>
      </c>
      <c r="B27" s="33" t="s">
        <v>82</v>
      </c>
      <c r="C27" s="34" t="s">
        <v>229</v>
      </c>
      <c r="D27" s="34" t="s">
        <v>115</v>
      </c>
      <c r="E27" s="18" t="s">
        <v>255</v>
      </c>
      <c r="F27" s="18">
        <v>1</v>
      </c>
      <c r="G27" s="18"/>
      <c r="H27" s="35"/>
      <c r="I27" s="32"/>
      <c r="J27" s="32"/>
      <c r="K27" s="1"/>
    </row>
    <row r="28" spans="1:11" ht="27.6" x14ac:dyDescent="0.25">
      <c r="A28" s="32">
        <v>23</v>
      </c>
      <c r="B28" s="33" t="s">
        <v>82</v>
      </c>
      <c r="C28" s="34" t="s">
        <v>230</v>
      </c>
      <c r="D28" s="34" t="s">
        <v>83</v>
      </c>
      <c r="E28" s="18" t="s">
        <v>255</v>
      </c>
      <c r="F28" s="18">
        <v>1</v>
      </c>
      <c r="G28" s="18"/>
      <c r="H28" s="35"/>
      <c r="I28" s="32"/>
      <c r="J28" s="32"/>
      <c r="K28" s="1"/>
    </row>
    <row r="29" spans="1:11" ht="27.6" x14ac:dyDescent="0.25">
      <c r="A29" s="32">
        <v>24</v>
      </c>
      <c r="B29" s="33" t="s">
        <v>84</v>
      </c>
      <c r="C29" s="34" t="s">
        <v>229</v>
      </c>
      <c r="D29" s="34" t="s">
        <v>85</v>
      </c>
      <c r="E29" s="18" t="s">
        <v>255</v>
      </c>
      <c r="F29" s="18">
        <v>1</v>
      </c>
      <c r="G29" s="18"/>
      <c r="H29" s="35"/>
      <c r="I29" s="32"/>
      <c r="J29" s="32"/>
      <c r="K29" s="1"/>
    </row>
    <row r="30" spans="1:11" ht="27.6" x14ac:dyDescent="0.25">
      <c r="A30" s="32">
        <v>25</v>
      </c>
      <c r="B30" s="33" t="s">
        <v>84</v>
      </c>
      <c r="C30" s="34" t="s">
        <v>230</v>
      </c>
      <c r="D30" s="34" t="s">
        <v>86</v>
      </c>
      <c r="E30" s="18" t="s">
        <v>255</v>
      </c>
      <c r="F30" s="18">
        <v>1</v>
      </c>
      <c r="G30" s="18"/>
      <c r="H30" s="35"/>
      <c r="I30" s="32"/>
      <c r="J30" s="32"/>
      <c r="K30" s="1"/>
    </row>
    <row r="31" spans="1:11" ht="27.6" x14ac:dyDescent="0.25">
      <c r="A31" s="32">
        <v>26</v>
      </c>
      <c r="B31" s="33" t="s">
        <v>116</v>
      </c>
      <c r="C31" s="34" t="s">
        <v>229</v>
      </c>
      <c r="D31" s="34" t="s">
        <v>117</v>
      </c>
      <c r="E31" s="18" t="s">
        <v>255</v>
      </c>
      <c r="F31" s="18">
        <v>1</v>
      </c>
      <c r="G31" s="18"/>
      <c r="H31" s="35"/>
      <c r="I31" s="32"/>
      <c r="J31" s="32"/>
      <c r="K31" s="1"/>
    </row>
    <row r="32" spans="1:11" ht="27.6" x14ac:dyDescent="0.25">
      <c r="A32" s="32">
        <v>27</v>
      </c>
      <c r="B32" s="33" t="s">
        <v>116</v>
      </c>
      <c r="C32" s="34" t="s">
        <v>230</v>
      </c>
      <c r="D32" s="34" t="s">
        <v>118</v>
      </c>
      <c r="E32" s="18" t="s">
        <v>255</v>
      </c>
      <c r="F32" s="18">
        <v>1</v>
      </c>
      <c r="G32" s="18"/>
      <c r="H32" s="35"/>
      <c r="I32" s="32"/>
      <c r="J32" s="32"/>
      <c r="K32" s="1"/>
    </row>
    <row r="33" spans="1:11" ht="27.6" x14ac:dyDescent="0.25">
      <c r="A33" s="32">
        <v>28</v>
      </c>
      <c r="B33" s="33" t="s">
        <v>119</v>
      </c>
      <c r="C33" s="34" t="s">
        <v>229</v>
      </c>
      <c r="D33" s="34" t="s">
        <v>120</v>
      </c>
      <c r="E33" s="18" t="s">
        <v>255</v>
      </c>
      <c r="F33" s="18">
        <v>1</v>
      </c>
      <c r="G33" s="18"/>
      <c r="H33" s="35"/>
      <c r="I33" s="32"/>
      <c r="J33" s="32"/>
      <c r="K33" s="1"/>
    </row>
    <row r="34" spans="1:11" ht="27.6" x14ac:dyDescent="0.25">
      <c r="A34" s="32">
        <v>29</v>
      </c>
      <c r="B34" s="33" t="s">
        <v>119</v>
      </c>
      <c r="C34" s="34" t="s">
        <v>230</v>
      </c>
      <c r="D34" s="34" t="s">
        <v>121</v>
      </c>
      <c r="E34" s="18" t="s">
        <v>255</v>
      </c>
      <c r="F34" s="18">
        <v>1</v>
      </c>
      <c r="G34" s="18"/>
      <c r="H34" s="35"/>
      <c r="I34" s="32"/>
      <c r="J34" s="32"/>
      <c r="K34" s="1"/>
    </row>
    <row r="35" spans="1:11" ht="27.6" x14ac:dyDescent="0.25">
      <c r="A35" s="32">
        <v>30</v>
      </c>
      <c r="B35" s="33" t="s">
        <v>122</v>
      </c>
      <c r="C35" s="34" t="s">
        <v>229</v>
      </c>
      <c r="D35" s="34" t="s">
        <v>123</v>
      </c>
      <c r="E35" s="18" t="s">
        <v>255</v>
      </c>
      <c r="F35" s="18">
        <v>1</v>
      </c>
      <c r="G35" s="18"/>
      <c r="H35" s="35"/>
      <c r="I35" s="32"/>
      <c r="J35" s="32"/>
      <c r="K35" s="1"/>
    </row>
    <row r="36" spans="1:11" ht="27.6" x14ac:dyDescent="0.25">
      <c r="A36" s="32">
        <v>31</v>
      </c>
      <c r="B36" s="33" t="s">
        <v>122</v>
      </c>
      <c r="C36" s="34" t="s">
        <v>230</v>
      </c>
      <c r="D36" s="34" t="s">
        <v>124</v>
      </c>
      <c r="E36" s="18" t="s">
        <v>255</v>
      </c>
      <c r="F36" s="18">
        <v>1</v>
      </c>
      <c r="G36" s="18"/>
      <c r="H36" s="35"/>
      <c r="I36" s="32"/>
      <c r="J36" s="32"/>
      <c r="K36" s="1"/>
    </row>
    <row r="37" spans="1:11" ht="27.6" x14ac:dyDescent="0.25">
      <c r="A37" s="32">
        <v>32</v>
      </c>
      <c r="B37" s="33" t="s">
        <v>125</v>
      </c>
      <c r="C37" s="34" t="s">
        <v>229</v>
      </c>
      <c r="D37" s="34" t="s">
        <v>126</v>
      </c>
      <c r="E37" s="18" t="s">
        <v>255</v>
      </c>
      <c r="F37" s="18">
        <v>1</v>
      </c>
      <c r="G37" s="18"/>
      <c r="H37" s="35"/>
      <c r="I37" s="32"/>
      <c r="J37" s="32"/>
      <c r="K37" s="1"/>
    </row>
    <row r="38" spans="1:11" ht="27.6" x14ac:dyDescent="0.25">
      <c r="A38" s="32">
        <v>33</v>
      </c>
      <c r="B38" s="33" t="s">
        <v>125</v>
      </c>
      <c r="C38" s="34" t="s">
        <v>230</v>
      </c>
      <c r="D38" s="34" t="s">
        <v>127</v>
      </c>
      <c r="E38" s="18" t="s">
        <v>255</v>
      </c>
      <c r="F38" s="18">
        <v>1</v>
      </c>
      <c r="G38" s="18"/>
      <c r="H38" s="35"/>
      <c r="I38" s="32"/>
      <c r="J38" s="32"/>
      <c r="K38" s="1"/>
    </row>
    <row r="39" spans="1:11" ht="27.6" x14ac:dyDescent="0.25">
      <c r="A39" s="32">
        <v>34</v>
      </c>
      <c r="B39" s="33" t="s">
        <v>128</v>
      </c>
      <c r="C39" s="34" t="s">
        <v>229</v>
      </c>
      <c r="D39" s="34" t="s">
        <v>129</v>
      </c>
      <c r="E39" s="18" t="s">
        <v>255</v>
      </c>
      <c r="F39" s="18">
        <v>1</v>
      </c>
      <c r="G39" s="18"/>
      <c r="H39" s="35"/>
      <c r="I39" s="32"/>
      <c r="J39" s="32"/>
      <c r="K39" s="1"/>
    </row>
    <row r="40" spans="1:11" ht="27.6" x14ac:dyDescent="0.25">
      <c r="A40" s="32">
        <v>35</v>
      </c>
      <c r="B40" s="33" t="s">
        <v>128</v>
      </c>
      <c r="C40" s="34" t="s">
        <v>230</v>
      </c>
      <c r="D40" s="34" t="s">
        <v>130</v>
      </c>
      <c r="E40" s="18" t="s">
        <v>255</v>
      </c>
      <c r="F40" s="18">
        <v>1</v>
      </c>
      <c r="G40" s="18"/>
      <c r="H40" s="35"/>
      <c r="I40" s="32"/>
      <c r="J40" s="32"/>
      <c r="K40" s="1"/>
    </row>
    <row r="41" spans="1:11" ht="27.6" x14ac:dyDescent="0.25">
      <c r="A41" s="32">
        <v>36</v>
      </c>
      <c r="B41" s="33" t="s">
        <v>131</v>
      </c>
      <c r="C41" s="34" t="s">
        <v>229</v>
      </c>
      <c r="D41" s="34" t="s">
        <v>132</v>
      </c>
      <c r="E41" s="18" t="s">
        <v>255</v>
      </c>
      <c r="F41" s="18">
        <v>1</v>
      </c>
      <c r="G41" s="18"/>
      <c r="H41" s="35"/>
      <c r="I41" s="32"/>
      <c r="J41" s="32"/>
      <c r="K41" s="1"/>
    </row>
    <row r="42" spans="1:11" ht="27.6" x14ac:dyDescent="0.25">
      <c r="A42" s="32">
        <v>37</v>
      </c>
      <c r="B42" s="33" t="s">
        <v>131</v>
      </c>
      <c r="C42" s="34" t="s">
        <v>230</v>
      </c>
      <c r="D42" s="34" t="s">
        <v>133</v>
      </c>
      <c r="E42" s="18" t="s">
        <v>255</v>
      </c>
      <c r="F42" s="18">
        <v>1</v>
      </c>
      <c r="G42" s="18"/>
      <c r="H42" s="35"/>
      <c r="I42" s="32"/>
      <c r="J42" s="32"/>
      <c r="K42" s="1"/>
    </row>
    <row r="43" spans="1:11" x14ac:dyDescent="0.25">
      <c r="A43" s="32">
        <v>38</v>
      </c>
      <c r="B43" s="33" t="s">
        <v>134</v>
      </c>
      <c r="C43" s="34" t="s">
        <v>240</v>
      </c>
      <c r="D43" s="34" t="s">
        <v>135</v>
      </c>
      <c r="E43" s="18" t="s">
        <v>255</v>
      </c>
      <c r="F43" s="18">
        <v>1</v>
      </c>
      <c r="G43" s="18"/>
      <c r="H43" s="35"/>
      <c r="I43" s="32"/>
      <c r="J43" s="32"/>
      <c r="K43" s="1"/>
    </row>
    <row r="44" spans="1:11" x14ac:dyDescent="0.25">
      <c r="A44" s="32">
        <v>39</v>
      </c>
      <c r="B44" s="33" t="s">
        <v>134</v>
      </c>
      <c r="C44" s="34" t="s">
        <v>229</v>
      </c>
      <c r="D44" s="34" t="s">
        <v>136</v>
      </c>
      <c r="E44" s="18" t="s">
        <v>255</v>
      </c>
      <c r="F44" s="18">
        <v>1</v>
      </c>
      <c r="G44" s="18"/>
      <c r="H44" s="35"/>
      <c r="I44" s="32"/>
      <c r="J44" s="32"/>
      <c r="K44" s="1"/>
    </row>
    <row r="45" spans="1:11" x14ac:dyDescent="0.25">
      <c r="A45" s="32">
        <v>40</v>
      </c>
      <c r="B45" s="33" t="s">
        <v>134</v>
      </c>
      <c r="C45" s="34" t="s">
        <v>230</v>
      </c>
      <c r="D45" s="34" t="s">
        <v>137</v>
      </c>
      <c r="E45" s="18" t="s">
        <v>255</v>
      </c>
      <c r="F45" s="18">
        <v>1</v>
      </c>
      <c r="G45" s="18"/>
      <c r="H45" s="35"/>
      <c r="I45" s="32"/>
      <c r="J45" s="32"/>
      <c r="K45" s="1"/>
    </row>
    <row r="46" spans="1:11" ht="27.6" x14ac:dyDescent="0.25">
      <c r="A46" s="32">
        <v>41</v>
      </c>
      <c r="B46" s="33" t="s">
        <v>138</v>
      </c>
      <c r="C46" s="34" t="s">
        <v>240</v>
      </c>
      <c r="D46" s="34" t="s">
        <v>139</v>
      </c>
      <c r="E46" s="18" t="s">
        <v>255</v>
      </c>
      <c r="F46" s="18">
        <v>1</v>
      </c>
      <c r="G46" s="18"/>
      <c r="H46" s="35"/>
      <c r="I46" s="32"/>
      <c r="J46" s="32"/>
      <c r="K46" s="1"/>
    </row>
    <row r="47" spans="1:11" ht="27.6" x14ac:dyDescent="0.25">
      <c r="A47" s="32">
        <v>42</v>
      </c>
      <c r="B47" s="33" t="s">
        <v>138</v>
      </c>
      <c r="C47" s="34" t="s">
        <v>229</v>
      </c>
      <c r="D47" s="34" t="s">
        <v>140</v>
      </c>
      <c r="E47" s="18" t="s">
        <v>255</v>
      </c>
      <c r="F47" s="18">
        <v>1</v>
      </c>
      <c r="G47" s="18"/>
      <c r="H47" s="35"/>
      <c r="I47" s="32"/>
      <c r="J47" s="32"/>
      <c r="K47" s="1"/>
    </row>
    <row r="48" spans="1:11" ht="27.6" x14ac:dyDescent="0.25">
      <c r="A48" s="32">
        <v>43</v>
      </c>
      <c r="B48" s="33" t="s">
        <v>138</v>
      </c>
      <c r="C48" s="34" t="s">
        <v>230</v>
      </c>
      <c r="D48" s="34" t="s">
        <v>141</v>
      </c>
      <c r="E48" s="18" t="s">
        <v>255</v>
      </c>
      <c r="F48" s="18">
        <v>1</v>
      </c>
      <c r="G48" s="18"/>
      <c r="H48" s="35"/>
      <c r="I48" s="32"/>
      <c r="J48" s="32"/>
      <c r="K48" s="1"/>
    </row>
    <row r="49" spans="1:11" x14ac:dyDescent="0.25">
      <c r="A49" s="32">
        <v>44</v>
      </c>
      <c r="B49" s="33" t="s">
        <v>142</v>
      </c>
      <c r="C49" s="34" t="s">
        <v>240</v>
      </c>
      <c r="D49" s="34" t="s">
        <v>143</v>
      </c>
      <c r="E49" s="18" t="s">
        <v>255</v>
      </c>
      <c r="F49" s="18">
        <v>1</v>
      </c>
      <c r="G49" s="18"/>
      <c r="H49" s="35"/>
      <c r="I49" s="32"/>
      <c r="J49" s="32"/>
      <c r="K49" s="1"/>
    </row>
    <row r="50" spans="1:11" x14ac:dyDescent="0.25">
      <c r="A50" s="32">
        <v>45</v>
      </c>
      <c r="B50" s="33" t="s">
        <v>142</v>
      </c>
      <c r="C50" s="34" t="s">
        <v>229</v>
      </c>
      <c r="D50" s="34" t="s">
        <v>144</v>
      </c>
      <c r="E50" s="18" t="s">
        <v>255</v>
      </c>
      <c r="F50" s="18">
        <v>1</v>
      </c>
      <c r="G50" s="18"/>
      <c r="H50" s="35"/>
      <c r="I50" s="32"/>
      <c r="J50" s="32"/>
      <c r="K50" s="1"/>
    </row>
    <row r="51" spans="1:11" x14ac:dyDescent="0.25">
      <c r="A51" s="32">
        <v>46</v>
      </c>
      <c r="B51" s="33" t="s">
        <v>142</v>
      </c>
      <c r="C51" s="34" t="s">
        <v>230</v>
      </c>
      <c r="D51" s="34" t="s">
        <v>145</v>
      </c>
      <c r="E51" s="18" t="s">
        <v>255</v>
      </c>
      <c r="F51" s="18">
        <v>1</v>
      </c>
      <c r="G51" s="18"/>
      <c r="H51" s="35"/>
      <c r="I51" s="32"/>
      <c r="J51" s="32"/>
      <c r="K51" s="1"/>
    </row>
    <row r="52" spans="1:11" ht="27.6" x14ac:dyDescent="0.25">
      <c r="A52" s="32">
        <v>47</v>
      </c>
      <c r="B52" s="33" t="s">
        <v>146</v>
      </c>
      <c r="C52" s="34" t="s">
        <v>240</v>
      </c>
      <c r="D52" s="34" t="s">
        <v>147</v>
      </c>
      <c r="E52" s="18" t="s">
        <v>255</v>
      </c>
      <c r="F52" s="18">
        <v>1</v>
      </c>
      <c r="G52" s="18"/>
      <c r="H52" s="35"/>
      <c r="I52" s="32"/>
      <c r="J52" s="32"/>
      <c r="K52" s="1"/>
    </row>
    <row r="53" spans="1:11" ht="27.6" x14ac:dyDescent="0.25">
      <c r="A53" s="32">
        <v>48</v>
      </c>
      <c r="B53" s="33" t="s">
        <v>146</v>
      </c>
      <c r="C53" s="34" t="s">
        <v>229</v>
      </c>
      <c r="D53" s="34" t="s">
        <v>148</v>
      </c>
      <c r="E53" s="18" t="s">
        <v>255</v>
      </c>
      <c r="F53" s="18">
        <v>1</v>
      </c>
      <c r="G53" s="18"/>
      <c r="H53" s="35"/>
      <c r="I53" s="32"/>
      <c r="J53" s="32"/>
      <c r="K53" s="1"/>
    </row>
    <row r="54" spans="1:11" ht="27.6" x14ac:dyDescent="0.25">
      <c r="A54" s="32">
        <v>49</v>
      </c>
      <c r="B54" s="33" t="s">
        <v>146</v>
      </c>
      <c r="C54" s="34" t="s">
        <v>230</v>
      </c>
      <c r="D54" s="34" t="s">
        <v>149</v>
      </c>
      <c r="E54" s="18" t="s">
        <v>255</v>
      </c>
      <c r="F54" s="18">
        <v>1</v>
      </c>
      <c r="G54" s="18"/>
      <c r="H54" s="35"/>
      <c r="I54" s="32"/>
      <c r="J54" s="32"/>
      <c r="K54" s="1"/>
    </row>
    <row r="55" spans="1:11" ht="27.6" x14ac:dyDescent="0.25">
      <c r="A55" s="32">
        <v>50</v>
      </c>
      <c r="B55" s="33" t="s">
        <v>150</v>
      </c>
      <c r="C55" s="36" t="s">
        <v>241</v>
      </c>
      <c r="D55" s="34" t="s">
        <v>151</v>
      </c>
      <c r="E55" s="18" t="s">
        <v>255</v>
      </c>
      <c r="F55" s="18">
        <v>1</v>
      </c>
      <c r="G55" s="18"/>
      <c r="H55" s="35"/>
      <c r="I55" s="32"/>
      <c r="J55" s="32"/>
      <c r="K55" s="1"/>
    </row>
    <row r="56" spans="1:11" ht="27.6" x14ac:dyDescent="0.25">
      <c r="A56" s="32">
        <v>51</v>
      </c>
      <c r="B56" s="33" t="s">
        <v>150</v>
      </c>
      <c r="C56" s="36" t="s">
        <v>242</v>
      </c>
      <c r="D56" s="34" t="s">
        <v>152</v>
      </c>
      <c r="E56" s="18" t="s">
        <v>255</v>
      </c>
      <c r="F56" s="18">
        <v>1</v>
      </c>
      <c r="G56" s="18"/>
      <c r="H56" s="35"/>
      <c r="I56" s="32"/>
      <c r="J56" s="32"/>
      <c r="K56" s="1"/>
    </row>
    <row r="57" spans="1:11" ht="27.6" x14ac:dyDescent="0.25">
      <c r="A57" s="32">
        <v>52</v>
      </c>
      <c r="B57" s="33" t="s">
        <v>153</v>
      </c>
      <c r="C57" s="36" t="s">
        <v>241</v>
      </c>
      <c r="D57" s="34" t="s">
        <v>154</v>
      </c>
      <c r="E57" s="18" t="s">
        <v>255</v>
      </c>
      <c r="F57" s="18">
        <v>1</v>
      </c>
      <c r="G57" s="18"/>
      <c r="H57" s="35"/>
      <c r="I57" s="32"/>
      <c r="J57" s="32"/>
      <c r="K57" s="1"/>
    </row>
    <row r="58" spans="1:11" ht="27.6" x14ac:dyDescent="0.25">
      <c r="A58" s="32">
        <v>53</v>
      </c>
      <c r="B58" s="33" t="s">
        <v>153</v>
      </c>
      <c r="C58" s="36" t="s">
        <v>242</v>
      </c>
      <c r="D58" s="34" t="s">
        <v>155</v>
      </c>
      <c r="E58" s="18" t="s">
        <v>255</v>
      </c>
      <c r="F58" s="18">
        <v>1</v>
      </c>
      <c r="G58" s="18"/>
      <c r="H58" s="35"/>
      <c r="I58" s="32"/>
      <c r="J58" s="32"/>
      <c r="K58" s="1"/>
    </row>
    <row r="59" spans="1:11" ht="27.6" x14ac:dyDescent="0.25">
      <c r="A59" s="32">
        <v>54</v>
      </c>
      <c r="B59" s="33" t="s">
        <v>156</v>
      </c>
      <c r="C59" s="36" t="s">
        <v>241</v>
      </c>
      <c r="D59" s="34" t="s">
        <v>157</v>
      </c>
      <c r="E59" s="18" t="s">
        <v>255</v>
      </c>
      <c r="F59" s="18">
        <v>1</v>
      </c>
      <c r="G59" s="18"/>
      <c r="H59" s="35"/>
      <c r="I59" s="32"/>
      <c r="J59" s="32"/>
      <c r="K59" s="1"/>
    </row>
    <row r="60" spans="1:11" ht="27.6" x14ac:dyDescent="0.25">
      <c r="A60" s="32">
        <v>55</v>
      </c>
      <c r="B60" s="33" t="s">
        <v>156</v>
      </c>
      <c r="C60" s="36" t="s">
        <v>242</v>
      </c>
      <c r="D60" s="34" t="s">
        <v>158</v>
      </c>
      <c r="E60" s="18" t="s">
        <v>255</v>
      </c>
      <c r="F60" s="18">
        <v>1</v>
      </c>
      <c r="G60" s="18"/>
      <c r="H60" s="35"/>
      <c r="I60" s="32"/>
      <c r="J60" s="32"/>
      <c r="K60" s="1"/>
    </row>
    <row r="61" spans="1:11" ht="27.6" x14ac:dyDescent="0.25">
      <c r="A61" s="32">
        <v>56</v>
      </c>
      <c r="B61" s="33" t="s">
        <v>159</v>
      </c>
      <c r="C61" s="36" t="s">
        <v>241</v>
      </c>
      <c r="D61" s="34" t="s">
        <v>160</v>
      </c>
      <c r="E61" s="18" t="s">
        <v>255</v>
      </c>
      <c r="F61" s="18">
        <v>1</v>
      </c>
      <c r="G61" s="18"/>
      <c r="H61" s="35"/>
      <c r="I61" s="32"/>
      <c r="J61" s="32"/>
      <c r="K61" s="1"/>
    </row>
    <row r="62" spans="1:11" ht="27.6" x14ac:dyDescent="0.25">
      <c r="A62" s="32">
        <v>57</v>
      </c>
      <c r="B62" s="33" t="s">
        <v>159</v>
      </c>
      <c r="C62" s="36" t="s">
        <v>242</v>
      </c>
      <c r="D62" s="34" t="s">
        <v>161</v>
      </c>
      <c r="E62" s="18" t="s">
        <v>255</v>
      </c>
      <c r="F62" s="18">
        <v>1</v>
      </c>
      <c r="G62" s="18"/>
      <c r="H62" s="35"/>
      <c r="I62" s="32"/>
      <c r="J62" s="32"/>
      <c r="K62" s="1"/>
    </row>
    <row r="63" spans="1:11" ht="27.6" x14ac:dyDescent="0.25">
      <c r="A63" s="32">
        <v>58</v>
      </c>
      <c r="B63" s="33" t="s">
        <v>162</v>
      </c>
      <c r="C63" s="34" t="s">
        <v>230</v>
      </c>
      <c r="D63" s="34" t="s">
        <v>163</v>
      </c>
      <c r="E63" s="18" t="s">
        <v>255</v>
      </c>
      <c r="F63" s="18">
        <v>1</v>
      </c>
      <c r="G63" s="18"/>
      <c r="H63" s="35"/>
      <c r="I63" s="32"/>
      <c r="J63" s="32"/>
      <c r="K63" s="1"/>
    </row>
    <row r="64" spans="1:11" ht="27.6" x14ac:dyDescent="0.25">
      <c r="A64" s="32">
        <v>59</v>
      </c>
      <c r="B64" s="33" t="s">
        <v>162</v>
      </c>
      <c r="C64" s="34" t="s">
        <v>243</v>
      </c>
      <c r="D64" s="34" t="s">
        <v>164</v>
      </c>
      <c r="E64" s="18" t="s">
        <v>255</v>
      </c>
      <c r="F64" s="18">
        <v>1</v>
      </c>
      <c r="G64" s="18"/>
      <c r="H64" s="35"/>
      <c r="I64" s="32"/>
      <c r="J64" s="32"/>
      <c r="K64" s="1"/>
    </row>
    <row r="65" spans="1:11" ht="27.6" x14ac:dyDescent="0.25">
      <c r="A65" s="32">
        <v>60</v>
      </c>
      <c r="B65" s="33" t="s">
        <v>165</v>
      </c>
      <c r="C65" s="34" t="s">
        <v>230</v>
      </c>
      <c r="D65" s="34" t="s">
        <v>166</v>
      </c>
      <c r="E65" s="18" t="s">
        <v>255</v>
      </c>
      <c r="F65" s="18">
        <v>1</v>
      </c>
      <c r="G65" s="18"/>
      <c r="H65" s="35"/>
      <c r="I65" s="32"/>
      <c r="J65" s="32"/>
      <c r="K65" s="1"/>
    </row>
    <row r="66" spans="1:11" ht="27.6" x14ac:dyDescent="0.25">
      <c r="A66" s="32">
        <v>61</v>
      </c>
      <c r="B66" s="33" t="s">
        <v>167</v>
      </c>
      <c r="C66" s="34" t="s">
        <v>230</v>
      </c>
      <c r="D66" s="34" t="s">
        <v>168</v>
      </c>
      <c r="E66" s="18" t="s">
        <v>255</v>
      </c>
      <c r="F66" s="18">
        <v>1</v>
      </c>
      <c r="G66" s="18"/>
      <c r="H66" s="35"/>
      <c r="I66" s="32"/>
      <c r="J66" s="32"/>
      <c r="K66" s="1"/>
    </row>
    <row r="67" spans="1:11" ht="27.6" x14ac:dyDescent="0.25">
      <c r="A67" s="32">
        <v>62</v>
      </c>
      <c r="B67" s="33" t="s">
        <v>169</v>
      </c>
      <c r="C67" s="34" t="s">
        <v>229</v>
      </c>
      <c r="D67" s="34" t="s">
        <v>170</v>
      </c>
      <c r="E67" s="18" t="s">
        <v>255</v>
      </c>
      <c r="F67" s="18">
        <v>1</v>
      </c>
      <c r="G67" s="18"/>
      <c r="H67" s="35"/>
      <c r="I67" s="32"/>
      <c r="J67" s="32"/>
      <c r="K67" s="1"/>
    </row>
    <row r="68" spans="1:11" ht="27.6" x14ac:dyDescent="0.25">
      <c r="A68" s="32">
        <v>63</v>
      </c>
      <c r="B68" s="33" t="s">
        <v>169</v>
      </c>
      <c r="C68" s="34" t="s">
        <v>230</v>
      </c>
      <c r="D68" s="34" t="s">
        <v>171</v>
      </c>
      <c r="E68" s="18" t="s">
        <v>255</v>
      </c>
      <c r="F68" s="18">
        <v>1</v>
      </c>
      <c r="G68" s="18"/>
      <c r="H68" s="35"/>
      <c r="I68" s="32"/>
      <c r="J68" s="32"/>
      <c r="K68" s="1"/>
    </row>
    <row r="69" spans="1:11" ht="27.6" x14ac:dyDescent="0.25">
      <c r="A69" s="32">
        <v>64</v>
      </c>
      <c r="B69" s="33" t="s">
        <v>172</v>
      </c>
      <c r="C69" s="34" t="s">
        <v>229</v>
      </c>
      <c r="D69" s="34" t="s">
        <v>173</v>
      </c>
      <c r="E69" s="18" t="s">
        <v>255</v>
      </c>
      <c r="F69" s="18">
        <v>1</v>
      </c>
      <c r="G69" s="18"/>
      <c r="H69" s="35"/>
      <c r="I69" s="32"/>
      <c r="J69" s="32"/>
      <c r="K69" s="1"/>
    </row>
    <row r="70" spans="1:11" ht="27.6" x14ac:dyDescent="0.25">
      <c r="A70" s="32">
        <v>65</v>
      </c>
      <c r="B70" s="33" t="s">
        <v>172</v>
      </c>
      <c r="C70" s="34" t="s">
        <v>230</v>
      </c>
      <c r="D70" s="34" t="s">
        <v>174</v>
      </c>
      <c r="E70" s="18" t="s">
        <v>255</v>
      </c>
      <c r="F70" s="18">
        <v>1</v>
      </c>
      <c r="G70" s="18"/>
      <c r="H70" s="35"/>
      <c r="I70" s="32"/>
      <c r="J70" s="32"/>
      <c r="K70" s="1"/>
    </row>
    <row r="71" spans="1:11" ht="27.6" x14ac:dyDescent="0.25">
      <c r="A71" s="32">
        <v>66</v>
      </c>
      <c r="B71" s="33" t="s">
        <v>175</v>
      </c>
      <c r="C71" s="34" t="s">
        <v>229</v>
      </c>
      <c r="D71" s="34" t="s">
        <v>176</v>
      </c>
      <c r="E71" s="18" t="s">
        <v>255</v>
      </c>
      <c r="F71" s="18">
        <v>1</v>
      </c>
      <c r="G71" s="18"/>
      <c r="H71" s="35"/>
      <c r="I71" s="32"/>
      <c r="J71" s="32"/>
      <c r="K71" s="1"/>
    </row>
    <row r="72" spans="1:11" ht="27.6" x14ac:dyDescent="0.25">
      <c r="A72" s="32">
        <v>67</v>
      </c>
      <c r="B72" s="33" t="s">
        <v>175</v>
      </c>
      <c r="C72" s="34" t="s">
        <v>230</v>
      </c>
      <c r="D72" s="34" t="s">
        <v>177</v>
      </c>
      <c r="E72" s="18" t="s">
        <v>255</v>
      </c>
      <c r="F72" s="18">
        <v>1</v>
      </c>
      <c r="G72" s="18"/>
      <c r="H72" s="35"/>
      <c r="I72" s="32"/>
      <c r="J72" s="32"/>
      <c r="K72" s="1"/>
    </row>
    <row r="73" spans="1:11" ht="27.6" x14ac:dyDescent="0.25">
      <c r="A73" s="32">
        <v>68</v>
      </c>
      <c r="B73" s="33" t="s">
        <v>178</v>
      </c>
      <c r="C73" s="34" t="s">
        <v>229</v>
      </c>
      <c r="D73" s="34" t="s">
        <v>179</v>
      </c>
      <c r="E73" s="18" t="s">
        <v>255</v>
      </c>
      <c r="F73" s="18">
        <v>1</v>
      </c>
      <c r="G73" s="18"/>
      <c r="H73" s="35"/>
      <c r="I73" s="32"/>
      <c r="J73" s="32"/>
      <c r="K73" s="1"/>
    </row>
    <row r="74" spans="1:11" ht="27.6" x14ac:dyDescent="0.25">
      <c r="A74" s="32">
        <v>69</v>
      </c>
      <c r="B74" s="33" t="s">
        <v>178</v>
      </c>
      <c r="C74" s="34" t="s">
        <v>230</v>
      </c>
      <c r="D74" s="34" t="s">
        <v>180</v>
      </c>
      <c r="E74" s="18" t="s">
        <v>255</v>
      </c>
      <c r="F74" s="18">
        <v>1</v>
      </c>
      <c r="G74" s="18"/>
      <c r="H74" s="35"/>
      <c r="I74" s="32"/>
      <c r="J74" s="32"/>
      <c r="K74" s="1"/>
    </row>
    <row r="75" spans="1:11" ht="27.6" x14ac:dyDescent="0.25">
      <c r="A75" s="32">
        <v>70</v>
      </c>
      <c r="B75" s="33" t="s">
        <v>181</v>
      </c>
      <c r="C75" s="34" t="s">
        <v>229</v>
      </c>
      <c r="D75" s="34" t="s">
        <v>182</v>
      </c>
      <c r="E75" s="18" t="s">
        <v>255</v>
      </c>
      <c r="F75" s="18">
        <v>1</v>
      </c>
      <c r="G75" s="18"/>
      <c r="H75" s="35"/>
      <c r="I75" s="32"/>
      <c r="J75" s="32"/>
      <c r="K75" s="1"/>
    </row>
    <row r="76" spans="1:11" ht="27.6" x14ac:dyDescent="0.25">
      <c r="A76" s="32">
        <v>71</v>
      </c>
      <c r="B76" s="33" t="s">
        <v>181</v>
      </c>
      <c r="C76" s="34" t="s">
        <v>230</v>
      </c>
      <c r="D76" s="34" t="s">
        <v>183</v>
      </c>
      <c r="E76" s="18" t="s">
        <v>255</v>
      </c>
      <c r="F76" s="18">
        <v>1</v>
      </c>
      <c r="G76" s="18"/>
      <c r="H76" s="35"/>
      <c r="I76" s="32"/>
      <c r="J76" s="32"/>
      <c r="K76" s="1"/>
    </row>
    <row r="77" spans="1:11" x14ac:dyDescent="0.25">
      <c r="A77" s="32">
        <v>72</v>
      </c>
      <c r="B77" s="33" t="s">
        <v>184</v>
      </c>
      <c r="C77" s="34" t="s">
        <v>229</v>
      </c>
      <c r="D77" s="34" t="s">
        <v>185</v>
      </c>
      <c r="E77" s="18" t="s">
        <v>255</v>
      </c>
      <c r="F77" s="18">
        <v>1</v>
      </c>
      <c r="G77" s="18"/>
      <c r="H77" s="35"/>
      <c r="I77" s="32"/>
      <c r="J77" s="32"/>
      <c r="K77" s="1"/>
    </row>
    <row r="78" spans="1:11" x14ac:dyDescent="0.25">
      <c r="A78" s="32">
        <v>73</v>
      </c>
      <c r="B78" s="33" t="s">
        <v>184</v>
      </c>
      <c r="C78" s="34" t="s">
        <v>230</v>
      </c>
      <c r="D78" s="34" t="s">
        <v>186</v>
      </c>
      <c r="E78" s="18" t="s">
        <v>255</v>
      </c>
      <c r="F78" s="18">
        <v>1</v>
      </c>
      <c r="G78" s="18"/>
      <c r="H78" s="35"/>
      <c r="I78" s="32"/>
      <c r="J78" s="32"/>
      <c r="K78" s="1"/>
    </row>
    <row r="79" spans="1:11" ht="27.6" x14ac:dyDescent="0.25">
      <c r="A79" s="32">
        <v>74</v>
      </c>
      <c r="B79" s="33" t="s">
        <v>187</v>
      </c>
      <c r="C79" s="34" t="s">
        <v>229</v>
      </c>
      <c r="D79" s="34" t="s">
        <v>188</v>
      </c>
      <c r="E79" s="18" t="s">
        <v>255</v>
      </c>
      <c r="F79" s="18">
        <v>1</v>
      </c>
      <c r="G79" s="18"/>
      <c r="H79" s="35"/>
      <c r="I79" s="32"/>
      <c r="J79" s="32"/>
      <c r="K79" s="1"/>
    </row>
    <row r="80" spans="1:11" ht="27.6" x14ac:dyDescent="0.25">
      <c r="A80" s="32">
        <v>75</v>
      </c>
      <c r="B80" s="33" t="s">
        <v>187</v>
      </c>
      <c r="C80" s="34" t="s">
        <v>230</v>
      </c>
      <c r="D80" s="34" t="s">
        <v>189</v>
      </c>
      <c r="E80" s="18" t="s">
        <v>255</v>
      </c>
      <c r="F80" s="18">
        <v>1</v>
      </c>
      <c r="G80" s="18"/>
      <c r="H80" s="35"/>
      <c r="I80" s="32"/>
      <c r="J80" s="32"/>
      <c r="K80" s="1"/>
    </row>
    <row r="81" spans="1:11" x14ac:dyDescent="0.25">
      <c r="A81" s="32">
        <v>76</v>
      </c>
      <c r="B81" s="33" t="s">
        <v>190</v>
      </c>
      <c r="C81" s="34" t="s">
        <v>234</v>
      </c>
      <c r="D81" s="34" t="s">
        <v>191</v>
      </c>
      <c r="E81" s="18" t="s">
        <v>255</v>
      </c>
      <c r="F81" s="18">
        <v>1</v>
      </c>
      <c r="G81" s="18"/>
      <c r="H81" s="35"/>
      <c r="I81" s="32"/>
      <c r="J81" s="32"/>
      <c r="K81" s="1"/>
    </row>
    <row r="82" spans="1:11" x14ac:dyDescent="0.25">
      <c r="A82" s="32">
        <v>77</v>
      </c>
      <c r="B82" s="33" t="s">
        <v>190</v>
      </c>
      <c r="C82" s="34" t="s">
        <v>235</v>
      </c>
      <c r="D82" s="34" t="s">
        <v>192</v>
      </c>
      <c r="E82" s="18" t="s">
        <v>255</v>
      </c>
      <c r="F82" s="18">
        <v>1</v>
      </c>
      <c r="G82" s="18"/>
      <c r="H82" s="35"/>
      <c r="I82" s="32"/>
      <c r="J82" s="32"/>
      <c r="K82" s="1"/>
    </row>
    <row r="83" spans="1:11" x14ac:dyDescent="0.25">
      <c r="A83" s="32">
        <v>78</v>
      </c>
      <c r="B83" s="33" t="s">
        <v>193</v>
      </c>
      <c r="C83" s="34" t="s">
        <v>232</v>
      </c>
      <c r="D83" s="34" t="s">
        <v>194</v>
      </c>
      <c r="E83" s="18" t="s">
        <v>255</v>
      </c>
      <c r="F83" s="18">
        <v>1</v>
      </c>
      <c r="G83" s="18"/>
      <c r="H83" s="35"/>
      <c r="I83" s="32"/>
      <c r="J83" s="32"/>
      <c r="K83" s="1"/>
    </row>
    <row r="84" spans="1:11" x14ac:dyDescent="0.25">
      <c r="A84" s="32">
        <v>79</v>
      </c>
      <c r="B84" s="33" t="s">
        <v>193</v>
      </c>
      <c r="C84" s="34" t="s">
        <v>244</v>
      </c>
      <c r="D84" s="34" t="s">
        <v>195</v>
      </c>
      <c r="E84" s="18" t="s">
        <v>255</v>
      </c>
      <c r="F84" s="18">
        <v>1</v>
      </c>
      <c r="G84" s="18"/>
      <c r="H84" s="35"/>
      <c r="I84" s="32"/>
      <c r="J84" s="32"/>
      <c r="K84" s="1"/>
    </row>
    <row r="85" spans="1:11" x14ac:dyDescent="0.25">
      <c r="A85" s="32">
        <v>80</v>
      </c>
      <c r="B85" s="33" t="s">
        <v>196</v>
      </c>
      <c r="C85" s="34" t="s">
        <v>239</v>
      </c>
      <c r="D85" s="34" t="s">
        <v>197</v>
      </c>
      <c r="E85" s="18" t="s">
        <v>255</v>
      </c>
      <c r="F85" s="18">
        <v>1</v>
      </c>
      <c r="G85" s="18"/>
      <c r="H85" s="35"/>
      <c r="I85" s="32"/>
      <c r="J85" s="32"/>
      <c r="K85" s="1"/>
    </row>
    <row r="86" spans="1:11" x14ac:dyDescent="0.25">
      <c r="A86" s="32">
        <v>81</v>
      </c>
      <c r="B86" s="33" t="s">
        <v>198</v>
      </c>
      <c r="C86" s="34" t="s">
        <v>239</v>
      </c>
      <c r="D86" s="34" t="s">
        <v>218</v>
      </c>
      <c r="E86" s="18" t="s">
        <v>255</v>
      </c>
      <c r="F86" s="18">
        <v>1</v>
      </c>
      <c r="G86" s="18"/>
      <c r="H86" s="35"/>
      <c r="I86" s="32"/>
      <c r="J86" s="32"/>
      <c r="K86" s="1"/>
    </row>
    <row r="87" spans="1:11" x14ac:dyDescent="0.25">
      <c r="A87" s="32">
        <v>82</v>
      </c>
      <c r="B87" s="33" t="s">
        <v>198</v>
      </c>
      <c r="C87" s="34" t="s">
        <v>245</v>
      </c>
      <c r="D87" s="34" t="s">
        <v>199</v>
      </c>
      <c r="E87" s="18" t="s">
        <v>255</v>
      </c>
      <c r="F87" s="18">
        <v>1</v>
      </c>
      <c r="G87" s="18"/>
      <c r="H87" s="35"/>
      <c r="I87" s="32"/>
      <c r="J87" s="32"/>
      <c r="K87" s="1"/>
    </row>
    <row r="88" spans="1:11" x14ac:dyDescent="0.25">
      <c r="A88" s="32">
        <v>83</v>
      </c>
      <c r="B88" s="33" t="s">
        <v>200</v>
      </c>
      <c r="C88" s="34" t="s">
        <v>239</v>
      </c>
      <c r="D88" s="34">
        <v>25800</v>
      </c>
      <c r="E88" s="18" t="s">
        <v>255</v>
      </c>
      <c r="F88" s="18">
        <v>1</v>
      </c>
      <c r="G88" s="18"/>
      <c r="H88" s="33"/>
      <c r="I88" s="32"/>
      <c r="J88" s="32"/>
      <c r="K88" s="1"/>
    </row>
    <row r="89" spans="1:11" x14ac:dyDescent="0.25">
      <c r="A89" s="32">
        <v>84</v>
      </c>
      <c r="B89" s="33" t="s">
        <v>200</v>
      </c>
      <c r="C89" s="34" t="s">
        <v>245</v>
      </c>
      <c r="D89" s="34">
        <v>31350</v>
      </c>
      <c r="E89" s="18" t="s">
        <v>255</v>
      </c>
      <c r="F89" s="18">
        <v>1</v>
      </c>
      <c r="G89" s="18"/>
      <c r="H89" s="33"/>
      <c r="I89" s="32"/>
      <c r="J89" s="32"/>
      <c r="K89" s="1"/>
    </row>
    <row r="90" spans="1:11" x14ac:dyDescent="0.25">
      <c r="A90" s="32">
        <v>85</v>
      </c>
      <c r="B90" s="33" t="s">
        <v>200</v>
      </c>
      <c r="C90" s="34" t="s">
        <v>246</v>
      </c>
      <c r="D90" s="34">
        <v>25850</v>
      </c>
      <c r="E90" s="18" t="s">
        <v>255</v>
      </c>
      <c r="F90" s="18">
        <v>1</v>
      </c>
      <c r="G90" s="18"/>
      <c r="H90" s="33"/>
      <c r="I90" s="32"/>
      <c r="J90" s="32"/>
      <c r="K90" s="1"/>
    </row>
    <row r="91" spans="1:11" x14ac:dyDescent="0.25">
      <c r="A91" s="32">
        <v>86</v>
      </c>
      <c r="B91" s="33" t="s">
        <v>201</v>
      </c>
      <c r="C91" s="34" t="s">
        <v>239</v>
      </c>
      <c r="D91" s="34">
        <v>26200</v>
      </c>
      <c r="E91" s="18" t="s">
        <v>255</v>
      </c>
      <c r="F91" s="18">
        <v>1</v>
      </c>
      <c r="G91" s="18"/>
      <c r="H91" s="33"/>
      <c r="I91" s="32"/>
      <c r="J91" s="32"/>
      <c r="K91" s="1"/>
    </row>
    <row r="92" spans="1:11" x14ac:dyDescent="0.25">
      <c r="A92" s="32">
        <v>87</v>
      </c>
      <c r="B92" s="33" t="s">
        <v>201</v>
      </c>
      <c r="C92" s="34" t="s">
        <v>246</v>
      </c>
      <c r="D92" s="34">
        <v>26250</v>
      </c>
      <c r="E92" s="18" t="s">
        <v>255</v>
      </c>
      <c r="F92" s="18">
        <v>1</v>
      </c>
      <c r="G92" s="18"/>
      <c r="H92" s="33"/>
      <c r="I92" s="32"/>
      <c r="J92" s="32"/>
      <c r="K92" s="1"/>
    </row>
    <row r="93" spans="1:11" x14ac:dyDescent="0.25">
      <c r="A93" s="32">
        <v>88</v>
      </c>
      <c r="B93" s="33" t="s">
        <v>202</v>
      </c>
      <c r="C93" s="34" t="s">
        <v>239</v>
      </c>
      <c r="D93" s="34">
        <v>58200</v>
      </c>
      <c r="E93" s="18" t="s">
        <v>255</v>
      </c>
      <c r="F93" s="18">
        <v>1</v>
      </c>
      <c r="G93" s="18"/>
      <c r="H93" s="33"/>
      <c r="I93" s="32"/>
      <c r="J93" s="32"/>
      <c r="K93" s="1"/>
    </row>
    <row r="94" spans="1:11" x14ac:dyDescent="0.25">
      <c r="A94" s="32">
        <v>89</v>
      </c>
      <c r="B94" s="33" t="s">
        <v>268</v>
      </c>
      <c r="C94" s="34" t="s">
        <v>240</v>
      </c>
      <c r="D94" s="34" t="s">
        <v>203</v>
      </c>
      <c r="E94" s="18" t="s">
        <v>255</v>
      </c>
      <c r="F94" s="18">
        <v>1</v>
      </c>
      <c r="G94" s="18"/>
      <c r="H94" s="35"/>
      <c r="I94" s="32"/>
      <c r="J94" s="32"/>
      <c r="K94" s="1"/>
    </row>
    <row r="95" spans="1:11" x14ac:dyDescent="0.25">
      <c r="A95" s="32">
        <v>90</v>
      </c>
      <c r="B95" s="33" t="s">
        <v>268</v>
      </c>
      <c r="C95" s="34" t="s">
        <v>229</v>
      </c>
      <c r="D95" s="34" t="s">
        <v>204</v>
      </c>
      <c r="E95" s="18" t="s">
        <v>255</v>
      </c>
      <c r="F95" s="18">
        <v>1</v>
      </c>
      <c r="G95" s="18"/>
      <c r="H95" s="35"/>
      <c r="I95" s="32"/>
      <c r="J95" s="32"/>
      <c r="K95" s="1"/>
    </row>
    <row r="96" spans="1:11" x14ac:dyDescent="0.25">
      <c r="A96" s="32">
        <v>91</v>
      </c>
      <c r="B96" s="33" t="s">
        <v>269</v>
      </c>
      <c r="C96" s="34" t="s">
        <v>247</v>
      </c>
      <c r="D96" s="34" t="s">
        <v>205</v>
      </c>
      <c r="E96" s="18" t="s">
        <v>255</v>
      </c>
      <c r="F96" s="18">
        <v>1</v>
      </c>
      <c r="G96" s="18"/>
      <c r="H96" s="35"/>
      <c r="I96" s="32"/>
      <c r="J96" s="32"/>
      <c r="K96" s="1"/>
    </row>
    <row r="97" spans="1:11" x14ac:dyDescent="0.25">
      <c r="A97" s="32">
        <v>92</v>
      </c>
      <c r="B97" s="33" t="s">
        <v>269</v>
      </c>
      <c r="C97" s="34" t="s">
        <v>248</v>
      </c>
      <c r="D97" s="34" t="s">
        <v>206</v>
      </c>
      <c r="E97" s="18" t="s">
        <v>255</v>
      </c>
      <c r="F97" s="18">
        <v>1</v>
      </c>
      <c r="G97" s="18"/>
      <c r="H97" s="35"/>
      <c r="I97" s="32"/>
      <c r="J97" s="32"/>
      <c r="K97" s="1"/>
    </row>
    <row r="98" spans="1:11" x14ac:dyDescent="0.25">
      <c r="A98" s="32">
        <v>93</v>
      </c>
      <c r="B98" s="33" t="s">
        <v>207</v>
      </c>
      <c r="C98" s="34" t="s">
        <v>249</v>
      </c>
      <c r="D98" s="34" t="s">
        <v>27</v>
      </c>
      <c r="E98" s="18" t="s">
        <v>255</v>
      </c>
      <c r="F98" s="18">
        <v>1</v>
      </c>
      <c r="G98" s="18"/>
      <c r="H98" s="35"/>
      <c r="I98" s="32"/>
      <c r="J98" s="32"/>
      <c r="K98" s="1"/>
    </row>
    <row r="99" spans="1:11" x14ac:dyDescent="0.25">
      <c r="A99" s="32">
        <v>94</v>
      </c>
      <c r="B99" s="33" t="s">
        <v>208</v>
      </c>
      <c r="C99" s="34" t="s">
        <v>250</v>
      </c>
      <c r="D99" s="34" t="s">
        <v>23</v>
      </c>
      <c r="E99" s="18" t="s">
        <v>255</v>
      </c>
      <c r="F99" s="18">
        <v>1</v>
      </c>
      <c r="G99" s="18"/>
      <c r="H99" s="35"/>
      <c r="I99" s="32"/>
      <c r="J99" s="32"/>
      <c r="K99" s="1"/>
    </row>
    <row r="100" spans="1:11" x14ac:dyDescent="0.25">
      <c r="A100" s="32">
        <v>95</v>
      </c>
      <c r="B100" s="33" t="s">
        <v>209</v>
      </c>
      <c r="C100" s="34" t="s">
        <v>250</v>
      </c>
      <c r="D100" s="34" t="s">
        <v>25</v>
      </c>
      <c r="E100" s="18" t="s">
        <v>255</v>
      </c>
      <c r="F100" s="18">
        <v>1</v>
      </c>
      <c r="G100" s="18"/>
      <c r="H100" s="35"/>
      <c r="I100" s="32"/>
      <c r="J100" s="32"/>
      <c r="K100" s="1"/>
    </row>
    <row r="101" spans="1:11" x14ac:dyDescent="0.25">
      <c r="A101" s="32">
        <v>96</v>
      </c>
      <c r="B101" s="33" t="s">
        <v>210</v>
      </c>
      <c r="C101" s="34" t="s">
        <v>251</v>
      </c>
      <c r="D101" s="34" t="s">
        <v>211</v>
      </c>
      <c r="E101" s="18" t="s">
        <v>255</v>
      </c>
      <c r="F101" s="18">
        <v>1</v>
      </c>
      <c r="G101" s="18"/>
      <c r="H101" s="35"/>
      <c r="I101" s="32"/>
      <c r="J101" s="32"/>
      <c r="K101" s="1"/>
    </row>
    <row r="102" spans="1:11" x14ac:dyDescent="0.25">
      <c r="A102" s="32">
        <v>97</v>
      </c>
      <c r="B102" s="33" t="s">
        <v>77</v>
      </c>
      <c r="C102" s="34" t="s">
        <v>232</v>
      </c>
      <c r="D102" s="34" t="s">
        <v>78</v>
      </c>
      <c r="E102" s="18" t="s">
        <v>255</v>
      </c>
      <c r="F102" s="18">
        <v>1</v>
      </c>
      <c r="G102" s="18"/>
      <c r="H102" s="35"/>
      <c r="I102" s="32"/>
      <c r="J102" s="32"/>
      <c r="K102" s="1"/>
    </row>
    <row r="103" spans="1:11" x14ac:dyDescent="0.25">
      <c r="A103" s="32">
        <v>98</v>
      </c>
      <c r="B103" s="33" t="s">
        <v>212</v>
      </c>
      <c r="C103" s="34" t="s">
        <v>252</v>
      </c>
      <c r="D103" s="34" t="s">
        <v>213</v>
      </c>
      <c r="E103" s="18" t="s">
        <v>255</v>
      </c>
      <c r="F103" s="18">
        <v>1</v>
      </c>
      <c r="G103" s="18"/>
      <c r="H103" s="35"/>
      <c r="I103" s="32"/>
      <c r="J103" s="32"/>
      <c r="K103" s="1"/>
    </row>
    <row r="104" spans="1:11" x14ac:dyDescent="0.25">
      <c r="A104" s="32">
        <v>99</v>
      </c>
      <c r="B104" s="33" t="s">
        <v>69</v>
      </c>
      <c r="C104" s="34" t="s">
        <v>247</v>
      </c>
      <c r="D104" s="34" t="s">
        <v>70</v>
      </c>
      <c r="E104" s="18" t="s">
        <v>255</v>
      </c>
      <c r="F104" s="18">
        <v>1</v>
      </c>
      <c r="G104" s="18"/>
      <c r="H104" s="35"/>
      <c r="I104" s="32"/>
      <c r="J104" s="32"/>
      <c r="K104" s="1"/>
    </row>
    <row r="105" spans="1:11" x14ac:dyDescent="0.25">
      <c r="A105" s="32">
        <v>100</v>
      </c>
      <c r="B105" s="33" t="s">
        <v>216</v>
      </c>
      <c r="C105" s="34" t="s">
        <v>235</v>
      </c>
      <c r="D105" s="34" t="s">
        <v>217</v>
      </c>
      <c r="E105" s="18" t="s">
        <v>255</v>
      </c>
      <c r="F105" s="18">
        <v>1</v>
      </c>
      <c r="G105" s="18"/>
      <c r="H105" s="35"/>
      <c r="I105" s="32"/>
      <c r="J105" s="32"/>
      <c r="K105" s="1"/>
    </row>
    <row r="106" spans="1:11" x14ac:dyDescent="0.25">
      <c r="A106" s="32">
        <v>101</v>
      </c>
      <c r="B106" s="33" t="s">
        <v>73</v>
      </c>
      <c r="C106" s="34" t="s">
        <v>253</v>
      </c>
      <c r="D106" s="34" t="s">
        <v>74</v>
      </c>
      <c r="E106" s="18" t="s">
        <v>255</v>
      </c>
      <c r="F106" s="18">
        <v>1</v>
      </c>
      <c r="G106" s="18"/>
      <c r="H106" s="35"/>
      <c r="I106" s="32"/>
      <c r="J106" s="32"/>
      <c r="K106" s="1"/>
    </row>
    <row r="107" spans="1:11" ht="15.6" x14ac:dyDescent="0.3">
      <c r="A107" s="49" t="s">
        <v>301</v>
      </c>
      <c r="B107" s="50"/>
      <c r="C107" s="50"/>
      <c r="D107" s="50"/>
      <c r="E107" s="50"/>
      <c r="F107" s="50"/>
      <c r="G107" s="50"/>
      <c r="H107" s="50"/>
      <c r="I107" s="50"/>
      <c r="J107" s="51"/>
      <c r="K107" s="20">
        <f>SUM(K63:K106)</f>
        <v>0</v>
      </c>
    </row>
    <row r="110" spans="1:11" ht="45" customHeight="1" x14ac:dyDescent="0.25">
      <c r="B110" s="48" t="s">
        <v>302</v>
      </c>
      <c r="C110" s="48"/>
      <c r="D110" s="48"/>
      <c r="E110" s="48"/>
      <c r="F110" s="48"/>
      <c r="G110" s="48"/>
      <c r="H110" s="48"/>
      <c r="I110" s="48"/>
      <c r="J110" s="48"/>
      <c r="K110" s="48"/>
    </row>
  </sheetData>
  <mergeCells count="3">
    <mergeCell ref="A1:H3"/>
    <mergeCell ref="A107:J107"/>
    <mergeCell ref="B110:K1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część I</vt:lpstr>
      <vt:lpstr>część II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Jowita Janiszewska</cp:lastModifiedBy>
  <dcterms:created xsi:type="dcterms:W3CDTF">2025-03-11T00:25:18Z</dcterms:created>
  <dcterms:modified xsi:type="dcterms:W3CDTF">2025-05-20T10:58:42Z</dcterms:modified>
</cp:coreProperties>
</file>