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F7CB8511-FF84-4CA3-8362-2138254EEBC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OPZ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35" i="1" l="1"/>
  <c r="H644" i="1"/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6" i="1"/>
  <c r="H627" i="1"/>
  <c r="H628" i="1"/>
  <c r="H629" i="1"/>
  <c r="H630" i="1"/>
  <c r="H631" i="1"/>
  <c r="H632" i="1"/>
  <c r="H633" i="1"/>
  <c r="H634" i="1"/>
  <c r="H636" i="1"/>
  <c r="H637" i="1"/>
  <c r="H638" i="1"/>
  <c r="H639" i="1"/>
  <c r="H640" i="1"/>
  <c r="H641" i="1"/>
  <c r="H642" i="1"/>
  <c r="H643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9" i="1"/>
  <c r="H1310" i="1"/>
  <c r="H1311" i="1"/>
  <c r="H1312" i="1"/>
  <c r="H1313" i="1"/>
  <c r="H1314" i="1"/>
  <c r="H1315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6" i="1"/>
  <c r="E627" i="1"/>
  <c r="E628" i="1"/>
  <c r="E629" i="1"/>
  <c r="E630" i="1"/>
  <c r="E631" i="1"/>
  <c r="E632" i="1"/>
  <c r="E633" i="1"/>
  <c r="E634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9" i="1"/>
  <c r="E1310" i="1"/>
  <c r="E1311" i="1"/>
  <c r="E1312" i="1"/>
  <c r="E1313" i="1"/>
  <c r="E1314" i="1"/>
  <c r="E1315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6" i="1"/>
  <c r="F627" i="1"/>
  <c r="F628" i="1"/>
  <c r="F629" i="1"/>
  <c r="F630" i="1"/>
  <c r="F631" i="1"/>
  <c r="F632" i="1"/>
  <c r="F633" i="1"/>
  <c r="F634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9" i="1"/>
  <c r="F1310" i="1"/>
  <c r="F1311" i="1"/>
  <c r="F1312" i="1"/>
  <c r="F1313" i="1"/>
  <c r="F1314" i="1"/>
  <c r="F1315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2" i="1"/>
</calcChain>
</file>

<file path=xl/sharedStrings.xml><?xml version="1.0" encoding="utf-8"?>
<sst xmlns="http://schemas.openxmlformats.org/spreadsheetml/2006/main" count="2662" uniqueCount="2518">
  <si>
    <t>POTASSIUM BROMIDE FOR IR SPECTROSCOPY</t>
  </si>
  <si>
    <t>1049070100</t>
  </si>
  <si>
    <t>TOLUENE FOR GAS CHROMATOGRAPHY ECD AND FID 1l</t>
  </si>
  <si>
    <t>1083891000</t>
  </si>
  <si>
    <t>TIN(II) CHLORIDE DIHYDRATE FOR ANALYSIS (MAX. 0.000001% HG)</t>
  </si>
  <si>
    <t>1078142500</t>
  </si>
  <si>
    <t>BENZYL ALCOHOL FOR HEADSPACE GAS CHROMATOGRAPHY</t>
  </si>
  <si>
    <t>1026952500</t>
  </si>
  <si>
    <t>1,4-DIOXANE FOR LIQUID CHROMATOGRAPHY</t>
  </si>
  <si>
    <t>1031322500</t>
  </si>
  <si>
    <t>N,N-DIMETHYLFORMAMIDE FOR SPECTROSCOPY</t>
  </si>
  <si>
    <t>1029372500</t>
  </si>
  <si>
    <t>ETHANOL FOR SPECTROSCOPY</t>
  </si>
  <si>
    <t>1009802500</t>
  </si>
  <si>
    <t>N,N-DIMETHYLFORMAMIDE FOR HEADSPACE GAS CHROMATOGRAPHY</t>
  </si>
  <si>
    <t>1002022500</t>
  </si>
  <si>
    <t>ETHANOL GRADIENT GRADE FOR LIQUID CHROMATOGRAPHY</t>
  </si>
  <si>
    <t>1117272500</t>
  </si>
  <si>
    <t>DIMETHYL SULFOXIDE FOR SPECTROSCOPY</t>
  </si>
  <si>
    <t>1029502500</t>
  </si>
  <si>
    <t>N-HEXANE FOR LIQUID CHROMATOGRAPHY</t>
  </si>
  <si>
    <t>1043914000</t>
  </si>
  <si>
    <t>N-HEPTANE HYPERGRADE FOR LC-MS</t>
  </si>
  <si>
    <t>1036542500</t>
  </si>
  <si>
    <t>SULFURIC ACID 96%</t>
  </si>
  <si>
    <t>1007141000</t>
  </si>
  <si>
    <t>ACETONITRILE WITH 0.05% (V:V) TRIFLUOROACETIC ACID</t>
  </si>
  <si>
    <t>4806722500</t>
  </si>
  <si>
    <t>DIMETHYL SULFOXIDE FOR LIQUID CHROMATOGRAPHY</t>
  </si>
  <si>
    <t>5439002500</t>
  </si>
  <si>
    <t>CESIUM CHLORIDE FOR ANALYSIS</t>
  </si>
  <si>
    <t>1020380100</t>
  </si>
  <si>
    <t>1-PROPANOL FOR LIQUID CHROMATOGRAPHY</t>
  </si>
  <si>
    <t>1010242500</t>
  </si>
  <si>
    <t>N,N-DIMETHYLFORMAMIDE FOR LIQUID CHROMATOGRAPHY</t>
  </si>
  <si>
    <t>5438972500</t>
  </si>
  <si>
    <t>GLYCEROL FOR ANALYSIS  ACS,REAG. PH EUR opakowanie 2,5 lit.</t>
  </si>
  <si>
    <t>1040572511</t>
  </si>
  <si>
    <t>ISOOCTANE FOR SPECTROSCOPY</t>
  </si>
  <si>
    <t>N-HEXANE HYPERGRADE FOR LC-MS</t>
  </si>
  <si>
    <t>1037012500</t>
  </si>
  <si>
    <t>SODIUM BOROHYDRIDE FOR ANALYSIS</t>
  </si>
  <si>
    <t>1063710100</t>
  </si>
  <si>
    <t>TETRAHYDROFURAN FOR SPECTROSCOPY</t>
  </si>
  <si>
    <t>1081102500</t>
  </si>
  <si>
    <t>N-PENTANE FOR ORGANIC TRACE ANALYSIS UNISOLV</t>
  </si>
  <si>
    <t>1072882500</t>
  </si>
  <si>
    <t>CYCLOHEXANE FOR SPECTROSCOPY</t>
  </si>
  <si>
    <t>1028222500</t>
  </si>
  <si>
    <t>TOLUENE FOR LIQUID CHROMATOGRAPHY   (opakowanie 1l)</t>
  </si>
  <si>
    <t>1083271000</t>
  </si>
  <si>
    <t>PERCHLORIC ACID 70-72% FOR ANALYSIS  ACS,ISO,REAG. PH EUR</t>
  </si>
  <si>
    <t>1005192501</t>
  </si>
  <si>
    <t>TETRACHLOROETHYLENE FOR SPECTROSCOPY</t>
  </si>
  <si>
    <t>1009652500</t>
  </si>
  <si>
    <t>1-BUTANOL FOR LIQUID CHROMATOGRAPHY</t>
  </si>
  <si>
    <t>1019882500</t>
  </si>
  <si>
    <t>N-PENTANE FOR GAS CHROMATOGRAPHY ECD AND FID</t>
  </si>
  <si>
    <t>1008822500</t>
  </si>
  <si>
    <t>N,N-DIMETHYLFORMAMIDE FOR GAS CHROMATOGRAPHY ECD AND FID</t>
  </si>
  <si>
    <t>1109832500</t>
  </si>
  <si>
    <t>1026951000</t>
  </si>
  <si>
    <t>1031321000</t>
  </si>
  <si>
    <t>ETHYL ACETATE FOR SPECTROSCOPY</t>
  </si>
  <si>
    <t>1008632500</t>
  </si>
  <si>
    <t>ACETIC ACID (GLACIAL) 100%</t>
  </si>
  <si>
    <t>1000661000</t>
  </si>
  <si>
    <t>ISOOCTANE FOR LIQUID CHROMATOGRAPHY</t>
  </si>
  <si>
    <t>1047172500</t>
  </si>
  <si>
    <t>TOLUENE FOR GAS CHROMATOGRAPHY ECD AND FID (opakowanie 4 l)</t>
  </si>
  <si>
    <t>1083894000</t>
  </si>
  <si>
    <t>TETRAHYDROFURAN FOR LIQUID CHROMATOGRAPHY</t>
  </si>
  <si>
    <t>1081012500</t>
  </si>
  <si>
    <t>1-PROPANOL FOR ANALYSIS  ACS,REAG. PH EUR</t>
  </si>
  <si>
    <t>1009972500</t>
  </si>
  <si>
    <t>CYCLOHEXANE FOR LIQUID CHROMATOGRAPHY</t>
  </si>
  <si>
    <t>1028272500</t>
  </si>
  <si>
    <t>WATER ULTRAPUR</t>
  </si>
  <si>
    <t>1012621000</t>
  </si>
  <si>
    <t>TRIFLUOROACETIC ACID FOR SPECTROSCOPY</t>
  </si>
  <si>
    <t>1082620100</t>
  </si>
  <si>
    <t>N,N-DIMETHYLACETAMIDE FOR HEADSPACE GAS CHROMATOGRAPHY</t>
  </si>
  <si>
    <t>1003991000</t>
  </si>
  <si>
    <t>N-PENTANE FOR SPECTROSCOPY</t>
  </si>
  <si>
    <t>1071791000</t>
  </si>
  <si>
    <t>LUGOL"S SOLUTION (DILUTED IODINE-POTASSIUM IODIDE SOLUTION) FOR THE GRAM STAINING METHOD</t>
  </si>
  <si>
    <t>1092612500</t>
  </si>
  <si>
    <t>1049070500</t>
  </si>
  <si>
    <t>LANTHANUM(III) CHLORIDE HEPTAHYDRATE 98% FOR ANALYSIS</t>
  </si>
  <si>
    <t>1122190250</t>
  </si>
  <si>
    <t>1002021000</t>
  </si>
  <si>
    <t>ETHYL ACETATE FOR LIQUID CHROMATOGRAPHY</t>
  </si>
  <si>
    <t>1008682500</t>
  </si>
  <si>
    <t>1-CHLOROBUTANE FOR LIQUID CHROMATOGRAPHY</t>
  </si>
  <si>
    <t>1016921000</t>
  </si>
  <si>
    <t>DICHLOROMETHANE FOR SPECTROSCOPY</t>
  </si>
  <si>
    <t>1060482500</t>
  </si>
  <si>
    <t>1117271000</t>
  </si>
  <si>
    <t>CYCLOHEXANE FOR GAS CHROMATOGRAPHY ECD AND FID</t>
  </si>
  <si>
    <t>1028172500</t>
  </si>
  <si>
    <t>CYCLOHEXANE FOR GAS CHROMATOGRAPHY MS</t>
  </si>
  <si>
    <t>1006672500</t>
  </si>
  <si>
    <t>TERT-BUTYL METHYL ETHER FOR LIQUID CHROMATOGRAPHY</t>
  </si>
  <si>
    <t>1018452500</t>
  </si>
  <si>
    <t>1-METHYL-2-PYRROLIDONE FOR LIQUID CHROMATOGRAPHY</t>
  </si>
  <si>
    <t>5438991000</t>
  </si>
  <si>
    <t>N-HEPTANE FOR SPECTROSCOPY</t>
  </si>
  <si>
    <t>1043662500</t>
  </si>
  <si>
    <t>CHLOROFORM FOR SPECTROSCOPY</t>
  </si>
  <si>
    <t>1024472500</t>
  </si>
  <si>
    <t>5438971000</t>
  </si>
  <si>
    <t>1036541000</t>
  </si>
  <si>
    <t>ACETONITRILE FOR SPECTROSCOPY</t>
  </si>
  <si>
    <t>1000162500</t>
  </si>
  <si>
    <t>AMMONIUM IRON(II) SULFATE HEXAHYDRATE FOR ANALYSIS  ISO</t>
  </si>
  <si>
    <t>1037920500</t>
  </si>
  <si>
    <t>CYCLOHEXANE FOR ANALYSIS  ACS,ISO,REAG. PH EUR</t>
  </si>
  <si>
    <t>1096662500</t>
  </si>
  <si>
    <t>BOD STANDARD (ANALOGOUS TO EN 1899) FOR 10 X 1L STANDARD SOLUTION 210 +/- 20 MG/L SPECTROQUANT</t>
  </si>
  <si>
    <t>1007180001</t>
  </si>
  <si>
    <t>POTASSIUM PERMANGANATE FOR ANALYSIS (MAX. 0.000005% HG)  ACS</t>
  </si>
  <si>
    <t>1050841000</t>
  </si>
  <si>
    <t>TOLUENE FOR LIQUID CHROMATOGRAPHY</t>
  </si>
  <si>
    <t>1083272500</t>
  </si>
  <si>
    <t>1002020500</t>
  </si>
  <si>
    <t>1010241000</t>
  </si>
  <si>
    <t>5439001000</t>
  </si>
  <si>
    <t>POTASSIUM DIHYDROGEN PHOSPHATE ANHYDROUS 99.995</t>
  </si>
  <si>
    <t>1051080050</t>
  </si>
  <si>
    <t>1-METHYL-2-PYRROLIDONE FOR HEADSPACE GAS CHROMATOGRAPHY</t>
  </si>
  <si>
    <t>1024971000</t>
  </si>
  <si>
    <t>ACETONITRILE HYPERGRADE FOR LC-MS</t>
  </si>
  <si>
    <t>1000292500</t>
  </si>
  <si>
    <t>ETHYL ACETATE FOR GAS CHROMATOGRAPHY ECD AND FID</t>
  </si>
  <si>
    <t>1109722500</t>
  </si>
  <si>
    <t>ETHYL ACETATE FOR GAS CHROMATOGRAPHY MS</t>
  </si>
  <si>
    <t>1007892500</t>
  </si>
  <si>
    <t>CALCIUM CHLORIDE ANHYDROUS POWDER REAG. PH EUR</t>
  </si>
  <si>
    <t>1023782500</t>
  </si>
  <si>
    <t>SODIUM HYDROXIDE MONOHYDRATE 99.99</t>
  </si>
  <si>
    <t>1064660050</t>
  </si>
  <si>
    <t>1005191001</t>
  </si>
  <si>
    <t>DICHLOROMETHANE FOR LIQUID CHROMATOGRAPHY</t>
  </si>
  <si>
    <t>1060442500</t>
  </si>
  <si>
    <t>NITRIC ACID 65%</t>
  </si>
  <si>
    <t>1004411000</t>
  </si>
  <si>
    <t>1072881000</t>
  </si>
  <si>
    <t>ETHANOL FOR GAS CHROMATOGRAPHY ECD AND FID</t>
  </si>
  <si>
    <t>1023711000</t>
  </si>
  <si>
    <t>TERT-BUTYL METHYL ETHER FOR GAS CHROMATOGRAPHY ECD AND FID</t>
  </si>
  <si>
    <t>1019952500</t>
  </si>
  <si>
    <t>N-HEXANE FOR SPECTROSCOPY</t>
  </si>
  <si>
    <t>1043722500</t>
  </si>
  <si>
    <t>DIMETHYL SULFOXIDE FOR HEADSPACE GAS CHROMATOGRAPHY</t>
  </si>
  <si>
    <t>1019000500</t>
  </si>
  <si>
    <t>ETHYL ACETATE FOR ANALYSIS  ACS,ISO,REAG. PH EUR</t>
  </si>
  <si>
    <t>1096232500</t>
  </si>
  <si>
    <t>CHLOROFORM FOR LIQUID CHROMATOGRAPHY</t>
  </si>
  <si>
    <t>1024442500</t>
  </si>
  <si>
    <t>N-HEPTANE FOR LIQUID CHROMATOGRAPHY</t>
  </si>
  <si>
    <t>1043902500</t>
  </si>
  <si>
    <t>1019881000</t>
  </si>
  <si>
    <t>1037011000</t>
  </si>
  <si>
    <t>AMMONIUM ACETATE FOR ANALYSIS  ACS,REAG. PH EUR</t>
  </si>
  <si>
    <t>1011161000</t>
  </si>
  <si>
    <t>1008821000</t>
  </si>
  <si>
    <t>ETHANOL ABSOLUTE FOR ANALYSIS  ACS,ISO,REAG. PH EUR</t>
  </si>
  <si>
    <t>1009831000</t>
  </si>
  <si>
    <t>1109831000</t>
  </si>
  <si>
    <t>POTASSIUM HEXACYANOFERRATE(III) EMPLURA</t>
  </si>
  <si>
    <t>1049711000</t>
  </si>
  <si>
    <t>HYDROCHLORIC ACID 30%</t>
  </si>
  <si>
    <t>1003181000</t>
  </si>
  <si>
    <t>ETHYL ACETATE HYPERGRADE FOR LC-MS</t>
  </si>
  <si>
    <t>1036492500</t>
  </si>
  <si>
    <t>2-PROPANOL HYPERGRADE FOR LC-MS</t>
  </si>
  <si>
    <t>1027812500</t>
  </si>
  <si>
    <t>POTASSIUM HYDROGEN PHTHALATE  CERTIPUR REAG. PH EUR,REAG. USP</t>
  </si>
  <si>
    <t>1024000080</t>
  </si>
  <si>
    <t>TOLUENE FOR GAS CHROMATOGRAPHY ECD AND FID</t>
  </si>
  <si>
    <t>1083892500</t>
  </si>
  <si>
    <t>1078140250</t>
  </si>
  <si>
    <t>THYMOL BLUE INDICATOR ACS,REAG. PH EUR</t>
  </si>
  <si>
    <t>1081760025</t>
  </si>
  <si>
    <t>DIETHYL ETHER FOR GAS CHROMATOGRAPHY ECD AND FID</t>
  </si>
  <si>
    <t>1009312500</t>
  </si>
  <si>
    <t>1029370500</t>
  </si>
  <si>
    <t>DI-POTASSIUM HYDROGEN PHOSPHATE ANHYDROUS FOR ANALYSIS</t>
  </si>
  <si>
    <t>1051041000</t>
  </si>
  <si>
    <t>TOLUENE FOR ANALYSIS  ACS,ISO,REAG. PH EUR</t>
  </si>
  <si>
    <t>1083252500</t>
  </si>
  <si>
    <t>DI-SODIUM TETRABORATE DECAHYDRATE FOR ANALYSIS ACS,ISO,REAG. PH EUR</t>
  </si>
  <si>
    <t>1063081000</t>
  </si>
  <si>
    <t>DICHLOROMETHANE FOR GAS CHROMATOGRAPHY ECD AND FID</t>
  </si>
  <si>
    <t>1060542500</t>
  </si>
  <si>
    <t>DICHLOROMETHANE FOR GAS CHROMATOGRAPHY MS</t>
  </si>
  <si>
    <t>1006682500</t>
  </si>
  <si>
    <t>OXALIC ACID DIHYDRATE FOR ANALYSIS  ACS,ISO,REAG. PH EUR</t>
  </si>
  <si>
    <t>1004951000</t>
  </si>
  <si>
    <t>1009800500</t>
  </si>
  <si>
    <t>DIETHYL ETHER FOR ANALYSIS  ACS,ISO,REAG. PH EUR</t>
  </si>
  <si>
    <t>1009212500</t>
  </si>
  <si>
    <t>1081011000</t>
  </si>
  <si>
    <t>WATER FOR GAS CHROMATOGRAPHY</t>
  </si>
  <si>
    <t>1028271000</t>
  </si>
  <si>
    <t>POTASSIUM IODIDE 99.995</t>
  </si>
  <si>
    <t>1050440050</t>
  </si>
  <si>
    <t>TERT-BUTYL METHYL ETHER FOR SPECTROSCOPY</t>
  </si>
  <si>
    <t>1019841000</t>
  </si>
  <si>
    <t>ACETONE FOR SPECTROSCOPY</t>
  </si>
  <si>
    <t>1000222500</t>
  </si>
  <si>
    <t>1043912500</t>
  </si>
  <si>
    <t>1029500500</t>
  </si>
  <si>
    <t>ACETIC ACID 100% FOR LC-MS LICHROPUR</t>
  </si>
  <si>
    <t>5330010050</t>
  </si>
  <si>
    <t>N-HEPTANE FOR GAS CHROMATOGRAPHY ECD AND FID</t>
  </si>
  <si>
    <t>1043602500</t>
  </si>
  <si>
    <t>SODIUM CHLORIDE 99.99</t>
  </si>
  <si>
    <t>1064060050</t>
  </si>
  <si>
    <t>META-PHOSPHORIC ACID PIECES FOR ANALYSIS (STABILIZED WITH SODIUM METAPHOSPHATE)</t>
  </si>
  <si>
    <t>1005460100</t>
  </si>
  <si>
    <t>ACETONITRILE FOR GAS CHROMATOGRAPHY ECD AND FID</t>
  </si>
  <si>
    <t>1000172500</t>
  </si>
  <si>
    <t>2-PROPANOL FOR SPECTROSCOPY</t>
  </si>
  <si>
    <t>1009932500</t>
  </si>
  <si>
    <t>SODIUM ACETATE ANHYDROUS FOR ANALYSIS  ACS,REAG. PH EUR</t>
  </si>
  <si>
    <t>1062681000</t>
  </si>
  <si>
    <t>CHLOROFORM FOR GAS CHROMATOGRAPHY ECD AND FID</t>
  </si>
  <si>
    <t>1024322500</t>
  </si>
  <si>
    <t>ISOOCTANE FOR ANALYSIS  ACS,REAG. PH EUR</t>
  </si>
  <si>
    <t>1047272500</t>
  </si>
  <si>
    <t>TOLUENE FOR SPECTROSCOPY</t>
  </si>
  <si>
    <t>1083311000</t>
  </si>
  <si>
    <t>N-HEPTANE FOR ANALYSIS  REAG. PH EUR</t>
  </si>
  <si>
    <t>1043792500</t>
  </si>
  <si>
    <t>DIETHYL ETHER FOR SPECTROSCOPY</t>
  </si>
  <si>
    <t>1009301000</t>
  </si>
  <si>
    <t>1047171000</t>
  </si>
  <si>
    <t>1008681000</t>
  </si>
  <si>
    <t>1117270500</t>
  </si>
  <si>
    <t>ISOOCTANE FOR GAS CHROMATOGRAPHY ECD AND FID</t>
  </si>
  <si>
    <t>1154401000</t>
  </si>
  <si>
    <t>2-PROPANOL GRADIENT GRADE FOR LIQUID CHROMATOGRAPHY</t>
  </si>
  <si>
    <t>1010402500</t>
  </si>
  <si>
    <t>AMMONIUM HYDROGEN CARBONATE FOR HPLC LICHROPUR</t>
  </si>
  <si>
    <t>5438350100</t>
  </si>
  <si>
    <t>1024970500</t>
  </si>
  <si>
    <t>1047180500</t>
  </si>
  <si>
    <t>1006671000</t>
  </si>
  <si>
    <t>IRON(III) CHLORIDE HEXAHYDRATE FOR ANALYSIS  ACS,REAG. PH EUR</t>
  </si>
  <si>
    <t>1039430250</t>
  </si>
  <si>
    <t>METHANOL FOR GAS CHROMATOGRAPHY MS</t>
  </si>
  <si>
    <t>1008372500</t>
  </si>
  <si>
    <t>SODIUM DIHYDROGEN PHOSPHATE MONOHYDRATE FOR ANALYSIS  ACS,REAG. PH EUR</t>
  </si>
  <si>
    <t>1063461000</t>
  </si>
  <si>
    <t>1018451000</t>
  </si>
  <si>
    <t>ACETYLACETONE FOR ANALYSIS</t>
  </si>
  <si>
    <t>1096000500</t>
  </si>
  <si>
    <t>1081100500</t>
  </si>
  <si>
    <t>N-HEXANE FOR GAS CHROMATOGRAPHY ECD AND FID</t>
  </si>
  <si>
    <t>1043712500</t>
  </si>
  <si>
    <t>ACETONE FOR LIQUID CHROMATOGRAPHY</t>
  </si>
  <si>
    <t>1000202500</t>
  </si>
  <si>
    <t>1028220500</t>
  </si>
  <si>
    <t>N-HEXANE FOR ANALYSIS  ACS,REAG. PH EUR</t>
  </si>
  <si>
    <t>1043742500</t>
  </si>
  <si>
    <t>1000161000</t>
  </si>
  <si>
    <t>1009650500</t>
  </si>
  <si>
    <t>ETHANOL 96%  REAG. PH EUR</t>
  </si>
  <si>
    <t>1590100500</t>
  </si>
  <si>
    <t>NICKEL(II) CHLORIDE HEXAHYDRATE FOR ANALYSIS  ACS</t>
  </si>
  <si>
    <t>1067170250</t>
  </si>
  <si>
    <t>DI-SODIUM HYDROGEN PHOSPHATE DIHYDRATE FOR ANALYSIS</t>
  </si>
  <si>
    <t>1065801000</t>
  </si>
  <si>
    <t>SILICA GEL GRANULES, DESICCANT CA. 0.2 - 1 MM</t>
  </si>
  <si>
    <t>1019051000</t>
  </si>
  <si>
    <t>1109721000</t>
  </si>
  <si>
    <t>POTASSIUM BROMATE FOR ANALYSIS  REAG. PH EUR</t>
  </si>
  <si>
    <t>1049120100</t>
  </si>
  <si>
    <t>1007891000</t>
  </si>
  <si>
    <t>NITRIC ACID 65% FOR ANALYSIS (MAX. 0.005PPM HG)  ISO</t>
  </si>
  <si>
    <t>1004522500</t>
  </si>
  <si>
    <t>ACETONITRILE GRADIENT GRADE FOR LIQUID CHROMATOGRAPHY  REAG. PH EUR</t>
  </si>
  <si>
    <t>1000302500</t>
  </si>
  <si>
    <t>POTASSIUM NITRATE FOR ANALYSIS  ISO,REAG. PH EUR</t>
  </si>
  <si>
    <t>1050631000</t>
  </si>
  <si>
    <t>SODIUM CARBONATE ANHYDROUS FOR ANALYSIS  ISO</t>
  </si>
  <si>
    <t>1063920500</t>
  </si>
  <si>
    <t>ACETONITRILE ISOCRATIC GRADE FOR LIQUID CHROMATOGRAPHY</t>
  </si>
  <si>
    <t>1142912500</t>
  </si>
  <si>
    <t>1060441000</t>
  </si>
  <si>
    <t>1008630500</t>
  </si>
  <si>
    <t>HYDROCHLORIC ACID 36% TRACEPUR</t>
  </si>
  <si>
    <t>1151861000</t>
  </si>
  <si>
    <t>HYDROCHLORIC ACID FUMING 37% FOR ANALYSIS MAX. 0.001 PPM HG</t>
  </si>
  <si>
    <t>1133862500</t>
  </si>
  <si>
    <t>1082620025</t>
  </si>
  <si>
    <t>ACETIC ANHYDRIDE FOR ANALYSIS  ACS,ISO,REAG. PH EUR</t>
  </si>
  <si>
    <t>1000421000</t>
  </si>
  <si>
    <t>METHANOL FOR SPECTROSCOPY</t>
  </si>
  <si>
    <t>1060022500</t>
  </si>
  <si>
    <t>N-HEXANE FOR ANALYSIS  ACS</t>
  </si>
  <si>
    <t>1043672500</t>
  </si>
  <si>
    <t>ACETONE FOR GAS CHROMATOGRAPHY ECD AND FID</t>
  </si>
  <si>
    <t>1000122500</t>
  </si>
  <si>
    <t>ACETONE FOR GAS CHROMATOGRAPHY MS</t>
  </si>
  <si>
    <t>1006582500</t>
  </si>
  <si>
    <t>EXTRAN MA 01 LIQUID, ALKALINE, CONCENTRATE</t>
  </si>
  <si>
    <t>1075552500</t>
  </si>
  <si>
    <t>WATER FOR HEADSPACE GAS CHROMATOGRAPHY</t>
  </si>
  <si>
    <t>1005771000</t>
  </si>
  <si>
    <t>1043901000</t>
  </si>
  <si>
    <t>POTASSIUM CARBONATE FOR ANALYSIS  ACS,ISO,REAG. PH EUR</t>
  </si>
  <si>
    <t>1049280500</t>
  </si>
  <si>
    <t>1027811000</t>
  </si>
  <si>
    <t>METHANOL ANHYDROUS FOR ANALYSIS (MAX. 0.003% H2O)</t>
  </si>
  <si>
    <t>1060122500</t>
  </si>
  <si>
    <t>ETHANOL FOR MOLECULAR BIOLOGY</t>
  </si>
  <si>
    <t>1085430250</t>
  </si>
  <si>
    <t>2-PROPANOL FOR GAS CHROMATOGRAPHY ECD AND FID</t>
  </si>
  <si>
    <t>1009982500</t>
  </si>
  <si>
    <t>1036491000</t>
  </si>
  <si>
    <t>METHANOL HYPERGRADE FOR LC-MS</t>
  </si>
  <si>
    <t>1060352500</t>
  </si>
  <si>
    <t>FORMIC ACID 89-91% FOR ANALYSIS  ACS</t>
  </si>
  <si>
    <t>1002531000</t>
  </si>
  <si>
    <t>TOLUENE FOR GAS CHROMATOGRAPHY MS</t>
  </si>
  <si>
    <t>1008491000</t>
  </si>
  <si>
    <t>AMMONIUM SULFATE FOR ANALYSIS  ACS,ISO,REAG. PH EUR</t>
  </si>
  <si>
    <t>1012171000</t>
  </si>
  <si>
    <t>ACETONE FOR ANALYSIS  ACS,ISO,REAG. PH EUR</t>
  </si>
  <si>
    <t>1000142500</t>
  </si>
  <si>
    <t>1009311000</t>
  </si>
  <si>
    <t>DICHLOROMETHANE FOR ORGANIC TRACE ANALYSIS UNISOLV</t>
  </si>
  <si>
    <t>1064541000</t>
  </si>
  <si>
    <t>MAGNESIUM SULFATE HEPTAHYDRATE FOR ANALYSIS  ACS,REAG. PH EUR</t>
  </si>
  <si>
    <t>1058860500</t>
  </si>
  <si>
    <t>N-HEPTANE EMPLURA</t>
  </si>
  <si>
    <t>1043652500</t>
  </si>
  <si>
    <t>SULFURIC ACID 95-97% FOR ANALYSIS  ISO</t>
  </si>
  <si>
    <t>1007312500</t>
  </si>
  <si>
    <t>1000301000</t>
  </si>
  <si>
    <t>1024441000</t>
  </si>
  <si>
    <t>1026991000</t>
  </si>
  <si>
    <t>CHLOROFORM FOR ANALYSIS  ACS,ISO,REAG. PH EUR</t>
  </si>
  <si>
    <t>1024452500</t>
  </si>
  <si>
    <t>1142911000</t>
  </si>
  <si>
    <t>NITRIC ACID 65% FOR ANALYSIS  ISO</t>
  </si>
  <si>
    <t>1004562500</t>
  </si>
  <si>
    <t>CALCON (C.I.15705) METAL INDICATOR</t>
  </si>
  <si>
    <t>1045940050</t>
  </si>
  <si>
    <t>COPPER(II) NITRATE TRIHYDRATE FOR ANALYSIS</t>
  </si>
  <si>
    <t>1027530250</t>
  </si>
  <si>
    <t>ETHYLENE GLYCOL EMPLURA</t>
  </si>
  <si>
    <t>1009491000</t>
  </si>
  <si>
    <t>1060480500</t>
  </si>
  <si>
    <t>1043911000</t>
  </si>
  <si>
    <t>1043601000</t>
  </si>
  <si>
    <t>PHOSPHATE STANDARD 1000 MG PO4 (H3PO4 IN H2O) TITRISOL</t>
  </si>
  <si>
    <t>1098700001</t>
  </si>
  <si>
    <t>POTASSIUM HYDROXIDE PELLETS FOR ANALYSIS</t>
  </si>
  <si>
    <t>1050331000</t>
  </si>
  <si>
    <t>1005772500</t>
  </si>
  <si>
    <t>1009931000</t>
  </si>
  <si>
    <t>1000171000</t>
  </si>
  <si>
    <t>ACETONITRILE FOR GAS CHROMATOGRAPHY MS</t>
  </si>
  <si>
    <t>1006651000</t>
  </si>
  <si>
    <t>SULFATE STANDARD 1000 MG SO4 (H2SO4 IN H2O) TITRISOL</t>
  </si>
  <si>
    <t>1098720001</t>
  </si>
  <si>
    <t>ZINC SULFATE HEPTAHYDRATE FOR ANALYSIS  ACS,ISO,REAG. PH EUR</t>
  </si>
  <si>
    <t>1088830500</t>
  </si>
  <si>
    <t>1023780500</t>
  </si>
  <si>
    <t>COPPER(II) SULFATE PENTAHYDRATE FOR ANALYSIS  ACS,ISO,REAG. PH EUR</t>
  </si>
  <si>
    <t>1027900250</t>
  </si>
  <si>
    <t>CHLORIDE STANDARD 1000 MG CL¯ (HCL IN H2O) TITRISOL</t>
  </si>
  <si>
    <t>1098710001</t>
  </si>
  <si>
    <t>MAGNESIUM STANDARD SOLUTION TRACEABLE TO SRM FROM NIST MG(NO3)2 IN HNO3 0.5 MOL/L 1000 MG/L MG CERTIPUR</t>
  </si>
  <si>
    <t>1197880500</t>
  </si>
  <si>
    <t>NITRIC ACID 65% EMPLURA</t>
  </si>
  <si>
    <t>1004432500</t>
  </si>
  <si>
    <t>METHANOL GRADIENT GRADE FOR LIQUID CHROMATOGRAPHY  REAG. PH EUR</t>
  </si>
  <si>
    <t>1060072500</t>
  </si>
  <si>
    <t>ACETIC ACID (GLACIAL) 100% ANHYDROUS FOR ANALYSIS  ACS,ISO,REAG. PH EUR</t>
  </si>
  <si>
    <t>1000632511</t>
  </si>
  <si>
    <t>ORTHO-PHOSPHORIC ACID 85% FOR HPLC LICHROPUR</t>
  </si>
  <si>
    <t>5438280100</t>
  </si>
  <si>
    <t>IRON STANDARD 1000 MG FE, (FECL3 IN 15% HCL) TITRISOL</t>
  </si>
  <si>
    <t>1099720001</t>
  </si>
  <si>
    <t>SILICON STANDARD SOLUTION TRACEABLE TO SRM FROM NIST ACIDIC, (NH4)2SIF6 IN H2O 1000 MG/L SI CERTIPUR</t>
  </si>
  <si>
    <t>1123100500</t>
  </si>
  <si>
    <t>SODIUM ACETATE TRIHYDRATE FOR ANALYSIS  ACS,ISO,REAG. PH EUR</t>
  </si>
  <si>
    <t>1062670500</t>
  </si>
  <si>
    <t>1010401000</t>
  </si>
  <si>
    <t>1024470500</t>
  </si>
  <si>
    <t>MAGNESIUM STANDARD 1000 MG MG, (MGCL2 IN 6% HCL) TITRISOL</t>
  </si>
  <si>
    <t>1099490001</t>
  </si>
  <si>
    <t>SODIUM CHLORIDE FOR ANALYSIS  ACS,ISO,REAG. PH EUR</t>
  </si>
  <si>
    <t>1064041000</t>
  </si>
  <si>
    <t>SODIUM STANDARD 1000 MG NA, (NACL IN H2O) TITRISOL</t>
  </si>
  <si>
    <t>1099270001</t>
  </si>
  <si>
    <t>1008371000</t>
  </si>
  <si>
    <t>METHANOL FOR LIQUID CHROMATOGRAPHY</t>
  </si>
  <si>
    <t>1060182500</t>
  </si>
  <si>
    <t>POTASSIUM HEXACYANOFERRATE(III) FOR ANALYSIS  ACS,REAG. PH EUR</t>
  </si>
  <si>
    <t>1049730100</t>
  </si>
  <si>
    <t>SODIUM NITRATE FOR ANALYSIS  ACS,ISO,REAG. PH EUR</t>
  </si>
  <si>
    <t>1065370500</t>
  </si>
  <si>
    <t>CRYSTAL VIOLET (C.I. 42555) INDICATOR ACS,REAG. PH EUR</t>
  </si>
  <si>
    <t>1014080025</t>
  </si>
  <si>
    <t>WATER FOR CHROMATOGRAPHY (LC-MS GRADE)</t>
  </si>
  <si>
    <t>1153332500</t>
  </si>
  <si>
    <t>CALCIUM STANDARD 1000 MG CA, (CACL2 IN 6.5% HCL) TITRISOL</t>
  </si>
  <si>
    <t>1099430001</t>
  </si>
  <si>
    <t>1043711000</t>
  </si>
  <si>
    <t>1062680250</t>
  </si>
  <si>
    <t>1000201000</t>
  </si>
  <si>
    <t>1004950100</t>
  </si>
  <si>
    <t>POTASSIUM STANDARD 1000 MG K, (KCL IN H2O) TITRISOL</t>
  </si>
  <si>
    <t>1099240001</t>
  </si>
  <si>
    <t>1043720500</t>
  </si>
  <si>
    <t>1000631000</t>
  </si>
  <si>
    <t>METHANOL FOR ANALYSIS  ACS,ISO,REAG. PH EUR</t>
  </si>
  <si>
    <t>1060092500</t>
  </si>
  <si>
    <t>POTASSIUM HEXACYANOFERRATE(II) TRIHYDRATE FOR ANALYSIS  ACS,ISO,REAG. PH EUR</t>
  </si>
  <si>
    <t>1049840100</t>
  </si>
  <si>
    <t>BUFFER SOLUTION PH 6.86(25 GRAD C) CERTIPUR</t>
  </si>
  <si>
    <t>1990680500</t>
  </si>
  <si>
    <t>1060020500</t>
  </si>
  <si>
    <t>DICHLOROMETHANE FOR ANALYSIS  ACS,ISO,REAG. PH EUR</t>
  </si>
  <si>
    <t>1060501000</t>
  </si>
  <si>
    <t>SODIUM HYDROXIDE PELLETS EMPLURA</t>
  </si>
  <si>
    <t>1064621000</t>
  </si>
  <si>
    <t>BUFFER SOLUTION PH 4.01 (25 GRAD C) CERTIPUR</t>
  </si>
  <si>
    <t>1094061000</t>
  </si>
  <si>
    <t>SODIUM DISULFITE (SODIUM METABISULFITE) FOR ANALYSIS  ACS,REAG. PH EUR</t>
  </si>
  <si>
    <t>1065280100</t>
  </si>
  <si>
    <t>SODIUM HYDROGEN CARBONATE FOR ANALYSIS  ACS,REAG.PH EUR</t>
  </si>
  <si>
    <t>1063290500</t>
  </si>
  <si>
    <t>MERCURY STANDARD SOLUTION TRACEABLE TO SRM FROM NIST HG(NO3)2 IN HNO3 2 MOL/L 1000 MG/L HG CERTIPUR</t>
  </si>
  <si>
    <t>1702260100</t>
  </si>
  <si>
    <t>CALCIUM CHLORIDE DIHYDRATE FOR ANALYSIS  ACS,REAG. PH EUR</t>
  </si>
  <si>
    <t>1023820250</t>
  </si>
  <si>
    <t>1000220500</t>
  </si>
  <si>
    <t>1024451000</t>
  </si>
  <si>
    <t>1009981000</t>
  </si>
  <si>
    <t>1060351000</t>
  </si>
  <si>
    <t>1060092511</t>
  </si>
  <si>
    <t>1000141000</t>
  </si>
  <si>
    <t>METHANOL FOR ANALYSIS EMPARTA ACS</t>
  </si>
  <si>
    <t>1070182511</t>
  </si>
  <si>
    <t>1060071000</t>
  </si>
  <si>
    <t>POTASSIUM CHLORIDE FOR ANALYSIS</t>
  </si>
  <si>
    <t>1049360250</t>
  </si>
  <si>
    <t>1000141011</t>
  </si>
  <si>
    <t>1004431000</t>
  </si>
  <si>
    <t>1060181000</t>
  </si>
  <si>
    <t>1007311000</t>
  </si>
  <si>
    <t>2-PROPANOL FOR ANALYSIS  ACS,ISO,REAG. PH EUR</t>
  </si>
  <si>
    <t>1096341011</t>
  </si>
  <si>
    <t>BUFFER SOLUTION PH 4.00 (20  GRAD C) CERTIPUR</t>
  </si>
  <si>
    <t>1094750500</t>
  </si>
  <si>
    <t>BUFFER SOLUTION PH 7.00 (25 GRAD C) CERTIPUR</t>
  </si>
  <si>
    <t>1094070500</t>
  </si>
  <si>
    <t>COLIFORM AGAR ACC. TO ISO 9308-1 CHROMOCULT</t>
  </si>
  <si>
    <t>1104260500</t>
  </si>
  <si>
    <t>0.2µM 47MM WHITE GRIDDED S-PAK FILTER MEMBRANE MADE OF MIXED ESTER CELLULOSE.</t>
  </si>
  <si>
    <t>GSWG047S6</t>
  </si>
  <si>
    <t>TOS-PROPIONATE AGAR (BASE)</t>
  </si>
  <si>
    <t>1000430500</t>
  </si>
  <si>
    <t>EGG YOLK TELLURITE EMULSION STERILE, 20%, FOR MICROBIOLOGY</t>
  </si>
  <si>
    <t>1037850001</t>
  </si>
  <si>
    <t>ROSE-BENGAL CHLORAMPHENICOL AGAR (RBC) FOR MICROBIOLOGY</t>
  </si>
  <si>
    <t>1004670500</t>
  </si>
  <si>
    <t>MAS-100 ECO ESSENTIAL SERVICE WORKSHOP</t>
  </si>
  <si>
    <t>ASPMMEC001</t>
  </si>
  <si>
    <t>KANAMYCIN ESCULIN AZIDE AGAR FOR MICROBIOLOGY</t>
  </si>
  <si>
    <t>1052220500</t>
  </si>
  <si>
    <t>M 17 AGAR ACC. TO TERZAGHI FOR MICROBIOLOGY</t>
  </si>
  <si>
    <t>1151080500</t>
  </si>
  <si>
    <t>BAIRD-PARKER AGAR (BASE) ACC. ISO 6888 AND FDA-BAM</t>
  </si>
  <si>
    <t>1054060500</t>
  </si>
  <si>
    <t>SLANETZ AND BARTLEY AGAR (BASE) ACC. ISO 7899</t>
  </si>
  <si>
    <t>1052890500</t>
  </si>
  <si>
    <t>YEAST EXTRACT AGAR ACC. ISO 6222</t>
  </si>
  <si>
    <t>1131160500</t>
  </si>
  <si>
    <t>SAMPLING PENS HY-LITE</t>
  </si>
  <si>
    <t>1301020021</t>
  </si>
  <si>
    <t>OXFORD-LISTERIA-SELECTIVE-AGAR (BASE) FOR MICROBIOLOGY</t>
  </si>
  <si>
    <t>1070040500</t>
  </si>
  <si>
    <t>SINGLEPATH SALMONELLA RAPID TEST FOR THE DETECTION OF SALMONELLA IN FOODS</t>
  </si>
  <si>
    <t>1041400001</t>
  </si>
  <si>
    <t>CANADA BALSAM FOR MICROSCOPY</t>
  </si>
  <si>
    <t>1016910100</t>
  </si>
  <si>
    <t>NUTRIENT BROTH FOR MICROBIOLOGY</t>
  </si>
  <si>
    <t>1054430500</t>
  </si>
  <si>
    <t>MEAT LIVER AGAR FOR MICROBIOLOGY</t>
  </si>
  <si>
    <t>1150450500</t>
  </si>
  <si>
    <t>AGAR STRIPS YM YEASTS AND MOLDS (941196) HYCON</t>
  </si>
  <si>
    <t>1442420050</t>
  </si>
  <si>
    <t>COLOUR HYGIENE TEST STRIP PACKAGE CONTAINING 50 TESTS FOR ASSESSING CLEANLINESS OF SURFACES HY-RISE</t>
  </si>
  <si>
    <t>1312000001</t>
  </si>
  <si>
    <t>FRASER BROTH (BASE) ACC. ISO 11290</t>
  </si>
  <si>
    <t>1103980500</t>
  </si>
  <si>
    <t>CHINA-BLUE LACTOSE AGAR FOR MICROBIOLOGY</t>
  </si>
  <si>
    <t>1023480500</t>
  </si>
  <si>
    <t>CONGO RED STAINING KIT KIT FOR DETECTION OF AMYLOID ACC. TO HIGHMAN</t>
  </si>
  <si>
    <t>1016410001</t>
  </si>
  <si>
    <t>SLANETZ AND BARTLEY AGAR INCL. TTC ACC. ISO 7899</t>
  </si>
  <si>
    <t>1052620500</t>
  </si>
  <si>
    <t>GRAM-COLOR STAIN SET FOR THE GRAM STAINING METHOD</t>
  </si>
  <si>
    <t>1118850001</t>
  </si>
  <si>
    <t>VRB (VIOLET RED BILE LACTOSE) AGAR ACC. ISO 4832 AND FDA-BAM</t>
  </si>
  <si>
    <t>1014060500</t>
  </si>
  <si>
    <t>PLATE COUNT AGAR ACC. ISO 4833, ISO 17410 AND FDA-BAM</t>
  </si>
  <si>
    <t>1054630500</t>
  </si>
  <si>
    <t>ROGOSA AGAR LACTOBACILLUS SELECTIVE AGAR FOR MICROBIOLOGY</t>
  </si>
  <si>
    <t>1054130500</t>
  </si>
  <si>
    <t>MUP SELECTIVE SUPPLEMENT</t>
  </si>
  <si>
    <t>1000450010</t>
  </si>
  <si>
    <t>MRS AGAR (DE MAN, ROGOSA AND SHARPE) ACC. ISO 15214</t>
  </si>
  <si>
    <t>1106600500</t>
  </si>
  <si>
    <t>MACCONKEY BROTH FOR MICROBIOLOGY (ACCORDING HARM. EP/USP/JP)</t>
  </si>
  <si>
    <t>1053960500</t>
  </si>
  <si>
    <t>PALCAM LISTERIA-SELECTIVE AGAR (BASE) ACC. TO VAN NETTEN ET AL. FOR MICROBIOLOGY</t>
  </si>
  <si>
    <t>1117550500</t>
  </si>
  <si>
    <t>E.COLI/COLIFORM SELECTIVE-¦SUPPLEMENT</t>
  </si>
  <si>
    <t>1008980010</t>
  </si>
  <si>
    <t>MRS BROTH LACTOBACILLUS BROTH ACC. TO DE MAN, ROGOSA AND SHARPE FOR MICROBIOLOGY</t>
  </si>
  <si>
    <t>1106610500</t>
  </si>
  <si>
    <t>TRYPTIC SOY AGAR ACC. EP, USP, JP, ISO AND FDA-BAM GRANUCULTTM</t>
  </si>
  <si>
    <t>1054580500</t>
  </si>
  <si>
    <t>HEMACOLOR RAPID STAINING OF BLOOD SMEAR STAINING SET FOR MICROSCOPY</t>
  </si>
  <si>
    <t>1116610001</t>
  </si>
  <si>
    <t>BPLS AGAR MODIFIED BRILLIANT-GREEN PHENOL-RED LACTOSE SUCROSE AGAR MODIFIED, FOR MICROBIOLOGY</t>
  </si>
  <si>
    <t>1107470500</t>
  </si>
  <si>
    <t>VRBD (VIOLET RED BILE DEXTROSE) AGAR ACC. EP, USP, JP AND ISO 21528 GRANUCULTTM</t>
  </si>
  <si>
    <t>1102750500</t>
  </si>
  <si>
    <t>BRILA (BRILLIANT-GREEN BILE LACTOSE) BROTH ACC. ISO 4831, ISO 4832 AND FDA-BAM</t>
  </si>
  <si>
    <t>1054540500</t>
  </si>
  <si>
    <t>HEMATOGNOST FE STAINING KIT FOR THE DETECTION OF FREE IONIC IRON (FE3+) IN CELLS</t>
  </si>
  <si>
    <t>1120840001</t>
  </si>
  <si>
    <t>LB BROTH (MILLER) FOR MICROBIOLOGY</t>
  </si>
  <si>
    <t>1102850500</t>
  </si>
  <si>
    <t>HEMACOLOR RAPID STAINING OF BLOOD SMEAR SOLUTION 1: FIXING SOLUTION</t>
  </si>
  <si>
    <t>1119552500</t>
  </si>
  <si>
    <t>HEMACOLOR RAPID STAINING OF BLOOD SMEAR SOLUTION 2: COLOUR REAGENT RED</t>
  </si>
  <si>
    <t>1119562500</t>
  </si>
  <si>
    <t>HEMACOLOR RAPID STAINING OF BLOOD SMEAR SOLUTION 3: COLOUR REAGENT BLUE</t>
  </si>
  <si>
    <t>1119572500</t>
  </si>
  <si>
    <t>OXFORD-LISTERIA-SELECTIVE SUPPLEMENT</t>
  </si>
  <si>
    <t>1070060010</t>
  </si>
  <si>
    <t>PAS STAINING KIT FOR DETECTION OF ALDEHYDE AND MUCOSUBSTANCES</t>
  </si>
  <si>
    <t>1016460001</t>
  </si>
  <si>
    <t>WRIGHT"S EOSIN METHYLENE BLUE SOLUTION FOR MICROSCOPY</t>
  </si>
  <si>
    <t>1013832500</t>
  </si>
  <si>
    <t>GIOLITTI-CANTONI BROTH (BASE) ACC. ISO 6888</t>
  </si>
  <si>
    <t>1106750500</t>
  </si>
  <si>
    <t>ALKALINE PEPTONE WATER FOR MICROBIOLOGY</t>
  </si>
  <si>
    <t>1018000500</t>
  </si>
  <si>
    <t>ENTEROCOCCI 100 READYCULT</t>
  </si>
  <si>
    <t>1012990001</t>
  </si>
  <si>
    <t>BUFFER TABLETS PH 7.2 FOR PREPARING BUFFER SOLUTION ACC. TO WEISE FOR STAINING OF BLOOD SMEARS</t>
  </si>
  <si>
    <t>1094680100</t>
  </si>
  <si>
    <t>NEO-CLEAR (XYLENE SUBSTITUTE) FOR MICROSCOPY</t>
  </si>
  <si>
    <t>1098435000</t>
  </si>
  <si>
    <t>ENTELLAN RAPID MOUNTING MEDIUM FOR MICROSCOPY</t>
  </si>
  <si>
    <t>1079600500</t>
  </si>
  <si>
    <t>WRIGHT"S EOSINE METHYLENE BLUE FOR MICROSCOPY</t>
  </si>
  <si>
    <t>1092780025</t>
  </si>
  <si>
    <t>MANNITOL SALT PHENOL-RED AGAR FOR MICROBIOLOGY (ACCORDING HARM. EP/USP/JP)</t>
  </si>
  <si>
    <t>1054040500</t>
  </si>
  <si>
    <t>MAYER"S HEMALUM SOLUTION FOR MICROSCOPY</t>
  </si>
  <si>
    <t>1092491000</t>
  </si>
  <si>
    <t>YEAST EXTRACT GRANULATED FOR MICROBIOLOGY</t>
  </si>
  <si>
    <t>1037530500</t>
  </si>
  <si>
    <t>IMMERSION OIL FOR MICROSCOPY</t>
  </si>
  <si>
    <t>1046990500</t>
  </si>
  <si>
    <t>MAXIMUM RECOVERY DILUENT FOR MICROBIOLOGY</t>
  </si>
  <si>
    <t>1125350500</t>
  </si>
  <si>
    <t>FRASER LISTERIA AMMONIUM IRON(III) SUPPLEMENT</t>
  </si>
  <si>
    <t>1000920010</t>
  </si>
  <si>
    <t>1092490500</t>
  </si>
  <si>
    <t>HEMATOXYLIN SOLUTION MODIFIED ACC. TO GILL III FOR MICROSCOPY</t>
  </si>
  <si>
    <t>1051740500</t>
  </si>
  <si>
    <t>CONTACT AGAR PLATE COUNT-RT</t>
  </si>
  <si>
    <t>1461540020</t>
  </si>
  <si>
    <t>1092611000</t>
  </si>
  <si>
    <t>1046990001</t>
  </si>
  <si>
    <t>AQUATEX (AQUEOUS MOUNTING AGENT) FOR MICROSCOPY</t>
  </si>
  <si>
    <t>1085620050</t>
  </si>
  <si>
    <t>RINGER TABLETS FOR THE PREPARATION OF RINGER"S SOLUTION</t>
  </si>
  <si>
    <t>1155250001</t>
  </si>
  <si>
    <t>SCHIFF"S REAGENT FOR MICROSCOPY</t>
  </si>
  <si>
    <t>1090330500</t>
  </si>
  <si>
    <t>COLUMBIA BLOOD AGAR PHARM.</t>
  </si>
  <si>
    <t>1465590020</t>
  </si>
  <si>
    <t>CONTACT TVC (TOTAL VIABLE COUNTS) ENVIROCHECK</t>
  </si>
  <si>
    <t>1021490001</t>
  </si>
  <si>
    <t>CONTACT E (ENTEROBACTERIACEAE) ENVIROCHECK</t>
  </si>
  <si>
    <t>1021370001</t>
  </si>
  <si>
    <t>TÜRK"S SOLUTION FOR LEUKOCYTE COUNTING</t>
  </si>
  <si>
    <t>1092770100</t>
  </si>
  <si>
    <t>PROBUMIN VACCINE GRADE, 10G</t>
  </si>
  <si>
    <t>840651</t>
  </si>
  <si>
    <t>AOX SAMPLE PREPARATION SET 25 TESTS SPECTROQUANT</t>
  </si>
  <si>
    <t>1006770001</t>
  </si>
  <si>
    <t>TOC CELL TEST METHOD: PHOTOMETRIC 5.0 - 80.0 MG/L SPECTROQUANT</t>
  </si>
  <si>
    <t>1148780001</t>
  </si>
  <si>
    <t>TOC CELL TEST METHOD: PHOTOMETRIC 50 - 800 MG/L SPECTROQUANT</t>
  </si>
  <si>
    <t>1148790001</t>
  </si>
  <si>
    <t>HYDROXYLAMMONIUM CHLORIDE FOR ANALYSIS (&lt;= 0.000001% HG) ACS,ISO</t>
  </si>
  <si>
    <t>1046190250</t>
  </si>
  <si>
    <t>IRON TEST 0.1-0.2-0.3-0.5-0.8-1.2-2-3-5 MG/L FE MCOLORTESTTM</t>
  </si>
  <si>
    <t>1147590001</t>
  </si>
  <si>
    <t>NINHYDRIN GR FOR ANALYSIS ACS,REAG. PH EUR</t>
  </si>
  <si>
    <t>1067620100</t>
  </si>
  <si>
    <t>NITRITE TEST METHOD: PHOTOMETRIC 0.002 - 1.00 MG/L NO2-N  0.007 - 3.28 MG/L NO2- SPECTROQUANT</t>
  </si>
  <si>
    <t>1147760001</t>
  </si>
  <si>
    <t>AOX CELL TEST METHOD: PHOTOMETRIC 0.05 - 2.50 MG/L SPECTROQUANT</t>
  </si>
  <si>
    <t>1006750001</t>
  </si>
  <si>
    <t>VOLATILE ORGANIC ACIDS TEST METHOD: PHOTOMETRIC 50 - 3000 MG/L SPECTROQUANT</t>
  </si>
  <si>
    <t>1018090001</t>
  </si>
  <si>
    <t>MANGANESE TEST METHOD: PHOTOMETRIC 0.010 - 10.00 MG/L MN SPECTROQUANT</t>
  </si>
  <si>
    <t>1147700001</t>
  </si>
  <si>
    <t>PHENOL TEST METHOD: PHOTOMETRIC 0.002 - 5.00 MG/L SPECTROQUANT</t>
  </si>
  <si>
    <t>1008560001</t>
  </si>
  <si>
    <t>NITRATE TEST METHOD: PHOTOMETRIC 0.2 - 20.0 MG/L NO3-N  0.9 - 88.5 MG/L NO3- SPECTROQUANT</t>
  </si>
  <si>
    <t>1147730001</t>
  </si>
  <si>
    <t>FORMALDEHYDE TEST METHOD: PHOTOMETRIC 0.02 - 8.00 MG/L HCHO SPECTROQUANT</t>
  </si>
  <si>
    <t>1146780001</t>
  </si>
  <si>
    <t>ALUMINIUM TEST METHOD: PHOTOMETRIC 0.020 - 1.20 MG/L AL SPECTROQUANT</t>
  </si>
  <si>
    <t>1148250001</t>
  </si>
  <si>
    <t>SILICATE (SILICIC ACID) TEST 0.011 - 10.70 MG/L SIO2  0.005 - 5.00 MG/L SI SPECTROQUANT</t>
  </si>
  <si>
    <t>1147940001</t>
  </si>
  <si>
    <t>SULFIDE TEST METHOD: PHOTOMETRIC 0.020 - 1.50 MG/L S2- SPECTROQUANT</t>
  </si>
  <si>
    <t>1147790001</t>
  </si>
  <si>
    <t>NITROGEN (TOTAL) CELL TEST METHOD: PHOTOMETRIC 0.5 - 15.0 MG/L N SPECTROQUANT</t>
  </si>
  <si>
    <t>1145370001</t>
  </si>
  <si>
    <t>CRACK SET 20 FOR THE DIGESTION OF NITROGEN (TOTAL) 90 DIGESTIONS SPECTROQUANT</t>
  </si>
  <si>
    <t>1149630001</t>
  </si>
  <si>
    <t>AMMONIUM HEPTAMOLYBDATE TETRAHYDRATE GR FOR ANALYSIS ACS,ISO,REAG. PH EUR</t>
  </si>
  <si>
    <t>1011820250</t>
  </si>
  <si>
    <t>OXYGEN CELL TEST METHOD: PHOTOMETRIC 0.5 - 12.0 MG/L O2 SPECTROQUANT</t>
  </si>
  <si>
    <t>1146940001</t>
  </si>
  <si>
    <t>POTASSIUM CELL TEST METHOD: PHOTOMETRIC 5.0 - 50.0 MG/L K SPECTROQUANT</t>
  </si>
  <si>
    <t>1145620001</t>
  </si>
  <si>
    <t>PHENOL GR FOR ANALYSIS ACS,REAG. PH EUR</t>
  </si>
  <si>
    <t>1002061000</t>
  </si>
  <si>
    <t>NITROGEN (TOTAL) CELL TEST METHOD: PHOTOMETRIC, DMP 0.5 - 15.0 MG/L N SPECTROQUANT</t>
  </si>
  <si>
    <t>1006130001</t>
  </si>
  <si>
    <t>NITROGEN (TOTAL) CELL TEST METHOD: PHOTOMETRIC, DMP 10 - 150 MG/L N SPECTROQUANT</t>
  </si>
  <si>
    <t>1147630001</t>
  </si>
  <si>
    <t>AMMONIUM HEPTAMOLYBDATE TETRAHYDRATE (AMMONIUM MOLYBDATE) CRYST. EXTRA PURE</t>
  </si>
  <si>
    <t>1011800250</t>
  </si>
  <si>
    <t>COBALT(II) CHLORIDE ANHYDROUS FOR SYNTHESIS</t>
  </si>
  <si>
    <t>8025400100</t>
  </si>
  <si>
    <t>CRACK SET 10 100 DIGESTIONS SPECTROQUANT</t>
  </si>
  <si>
    <t>1146870001</t>
  </si>
  <si>
    <t>SCREW CAPS FOR TOC DIGESTION SPECTROQUANT</t>
  </si>
  <si>
    <t>1735000001</t>
  </si>
  <si>
    <t>IRON TEST METHOD: PHOTOMETRIC 0.010 - 5.00 MG/L FE SPECTROQUANT</t>
  </si>
  <si>
    <t>1007960001</t>
  </si>
  <si>
    <t>MANGANESE TEST 0.03-0.06-0.10-0.15-0.20-0.25-0.3-0.4-0.5 MG/L MN MCOLORTESTTM</t>
  </si>
  <si>
    <t>1144060001</t>
  </si>
  <si>
    <t>PHOSPHATE CELL TEST 0.05 - 5.00 MG/L PO4-P  0.2 - 15.3 MG/L PO43-  0.11 - 11.46 MG/L P2O5 SPECTROQUANT</t>
  </si>
  <si>
    <t>1145430001</t>
  </si>
  <si>
    <t>1147760002</t>
  </si>
  <si>
    <t>CADMIUM CELL TEST METHOD: PHOTOMETRIC 0.025 - 1.000 MG/L CD SPECTROQUANT</t>
  </si>
  <si>
    <t>1148340001</t>
  </si>
  <si>
    <t>SULFATE CELL TEST METHOD: PHOTOMETRIC 5 - 250 MG/L SO42- SPECTROQUANT</t>
  </si>
  <si>
    <t>1145480001</t>
  </si>
  <si>
    <t>4-(DIMETHYLAMINO)BENZALDEHYDE GR FOR ANALYSIS REAG. PH EUR</t>
  </si>
  <si>
    <t>1030580100</t>
  </si>
  <si>
    <t>COD CELL TEST METHOD: PHOTOMETRIC 10 - 150 MG/L SPECTROQUANT</t>
  </si>
  <si>
    <t>1145400001</t>
  </si>
  <si>
    <t>COD CELL TEST METHOD: PHOTOMETRIC 25 - 1500 MG/L SPECTROQUANT</t>
  </si>
  <si>
    <t>1145410001</t>
  </si>
  <si>
    <t>COD CELL TEST METHOD: PHOTOMETRIC 5.0 - 80.0 MG/L SPECTROQUANT</t>
  </si>
  <si>
    <t>1017960001</t>
  </si>
  <si>
    <t>SULFATE TEST METHOD: PHOTOMETRIC 0.50 - 50.0 MG/L SO42- SPECTROQUANT</t>
  </si>
  <si>
    <t>1018120001</t>
  </si>
  <si>
    <t>AOX STANDARD 8-16 QUALITY TESTS 0.2 - 2.0 MG/L SPECTROQUANT</t>
  </si>
  <si>
    <t>1006800001</t>
  </si>
  <si>
    <t>COMBICHECK 50  SPECTROQUANT</t>
  </si>
  <si>
    <t>1146950001</t>
  </si>
  <si>
    <t>COMBICHECK 10  SPECTROQUANT</t>
  </si>
  <si>
    <t>1146760001</t>
  </si>
  <si>
    <t>COMBICHECK 20  SPECTROQUANT</t>
  </si>
  <si>
    <t>1146750001</t>
  </si>
  <si>
    <t>CHLORINE TEST REFILL PACK FOR 114801 MCOLORTESTTM</t>
  </si>
  <si>
    <t>1148030002</t>
  </si>
  <si>
    <t>NITRITE TEST 0.025 - 0.050 - 0.075 - 0.10 - 0.15 - 0.2 - 0.3 - 0.5 MG/L NO2- MCOLORTESTTM</t>
  </si>
  <si>
    <t>1080250001</t>
  </si>
  <si>
    <t>RECTANGULAR CELLS 10 MM SPECTROQUANT</t>
  </si>
  <si>
    <t>1149460001</t>
  </si>
  <si>
    <t>THIONYL CHLORIDE FOR SYNTHESIS</t>
  </si>
  <si>
    <t>8081541000</t>
  </si>
  <si>
    <t>ANTHRONE FOR SYNTHESIS</t>
  </si>
  <si>
    <t>8014610025</t>
  </si>
  <si>
    <t>CHLORINE TEST (FREE AND TOTAL CHLORINE)  METHOD: PHOTOMETRIC, DPD 0.010 - 6.00 MG/L CL2 SPECTROQUANT</t>
  </si>
  <si>
    <t>1005990001</t>
  </si>
  <si>
    <t>TOTAL HARDNESS TEST REFILL PACK FOR 108039 MCOLORTESTTM</t>
  </si>
  <si>
    <t>1080330001</t>
  </si>
  <si>
    <t>TOTAL HARDNESS TEST REFILL PACK FOR 108047 MCOLORTESTTM</t>
  </si>
  <si>
    <t>1080400001</t>
  </si>
  <si>
    <t>ALKALINITY TEST  MCOLORTESTTM</t>
  </si>
  <si>
    <t>1111090001</t>
  </si>
  <si>
    <t>N,N-DIMETHYLACETAMIDE FOR SYNTHESIS</t>
  </si>
  <si>
    <t>8032351000</t>
  </si>
  <si>
    <t>2",5"-DIHYDROXYACETOPHENONE FOR SYNTHESIS</t>
  </si>
  <si>
    <t>8182840010</t>
  </si>
  <si>
    <t>8025400025</t>
  </si>
  <si>
    <t>CITRIC ACID ANHYDROUS FOR SYNTHESIS</t>
  </si>
  <si>
    <t>8187071000</t>
  </si>
  <si>
    <t>ISOBUTYL CHLOROFORMATE FOR SYNTHESIS</t>
  </si>
  <si>
    <t>8023580100</t>
  </si>
  <si>
    <t>N-(3-DIMETHYLAMINOPROPYL)-N"-ETHYLCARBODIIMIDE HYDROCHLORIDE FOR SYNTHESIS</t>
  </si>
  <si>
    <t>8009070001</t>
  </si>
  <si>
    <t>METHYL FORMATE FOR SYNTHESIS</t>
  </si>
  <si>
    <t>8008891000</t>
  </si>
  <si>
    <t>UREA GR FOR ANALYSIS ACS,REAG. PH EUR</t>
  </si>
  <si>
    <t>1084870500</t>
  </si>
  <si>
    <t>PERACETIC ACID TEST METHOD: COLORIMETRIC WITH TEST STRIPS 5 - 10 - 20 - 30 - 50 MG/L MQUANTTM</t>
  </si>
  <si>
    <t>1100840001</t>
  </si>
  <si>
    <t>POTASSIUM IODIDE-STARCH PAPER ROLL (4.8 M) WITH COLOUR SCALE REAG. PH EUR</t>
  </si>
  <si>
    <t>1095120003</t>
  </si>
  <si>
    <t>DIBUTYL ETHER FOR SYNTHESIS</t>
  </si>
  <si>
    <t>8028921000</t>
  </si>
  <si>
    <t>1,2-PHENYLENEDIAMINE FOR SYNTHESIS</t>
  </si>
  <si>
    <t>8145380250</t>
  </si>
  <si>
    <t>HYDRAZIN HYDRATE (80% SOLUTION IN WATER) FOR SYNTHESIS</t>
  </si>
  <si>
    <t>8046040250</t>
  </si>
  <si>
    <t>CHLORINE TEST METHOD: COLORIMETRIC WITH TEST STRIPS MQUANTTM</t>
  </si>
  <si>
    <t>1179250001</t>
  </si>
  <si>
    <t>NITRATE TEST METHOD: COLORIMETRIC WITH TEST STRIPS MQUANTTM</t>
  </si>
  <si>
    <t>1100200001</t>
  </si>
  <si>
    <t>1-HEXANOL FOR SYNTHESIS</t>
  </si>
  <si>
    <t>8043931000</t>
  </si>
  <si>
    <t>FOLIN-CIOCALTEU"S PHENOL REAGENT</t>
  </si>
  <si>
    <t>1090010100</t>
  </si>
  <si>
    <t>PEROXIDE TEST METHOD: COLORIMETRIC WITH TEST STRIPS MQUANTTM</t>
  </si>
  <si>
    <t>1100810001</t>
  </si>
  <si>
    <t>ACETYLACETONE FOR SYNTHESIS</t>
  </si>
  <si>
    <t>8000230250</t>
  </si>
  <si>
    <t>MANGANESE(II)ACETATE TETRAHYDRATE FOR SYNTHESIS</t>
  </si>
  <si>
    <t>8434870025</t>
  </si>
  <si>
    <t>UREA FOR SYNTHESIS</t>
  </si>
  <si>
    <t>8187101000</t>
  </si>
  <si>
    <t>O-CRESOL FOR SYNTHESIS</t>
  </si>
  <si>
    <t>8096920100</t>
  </si>
  <si>
    <t>PH-INDICATOR STRIPS  PH 0 - 6.0 MCOLORPHASTTM</t>
  </si>
  <si>
    <t>1095310001</t>
  </si>
  <si>
    <t>PH-INDICATOR STRIPS  PH 4.0 - 7.0  MCOLORPHASTTM</t>
  </si>
  <si>
    <t>1095420001</t>
  </si>
  <si>
    <t>PH-INDICATOR STRIPS  PH 5.0 - 10.0 MCOLORPHASTTM</t>
  </si>
  <si>
    <t>1095330001</t>
  </si>
  <si>
    <t>PH-INDICATOR STRIPS  PH 6.5 - 10.0  MCOLORPHASTTM</t>
  </si>
  <si>
    <t>1095430001</t>
  </si>
  <si>
    <t>PH-INDICATOR STRIPS  PH 7.5 - 14 MCOLORPHASTTM</t>
  </si>
  <si>
    <t>1095320001</t>
  </si>
  <si>
    <t>PH-INDICATOR STRIPS PH 2.0 - 9.0 MCOLORPHASTTM</t>
  </si>
  <si>
    <t>1095840001</t>
  </si>
  <si>
    <t>SMARTPAK DQ3 LT</t>
  </si>
  <si>
    <t>SPR0LSIA1</t>
  </si>
  <si>
    <t>Q-GARD T1 PACK (1/PK)</t>
  </si>
  <si>
    <t>QGARDT1X1</t>
  </si>
  <si>
    <t>QUANTUM TEX CARTRIDGE (1/PK)</t>
  </si>
  <si>
    <t>QTUM0TEX1</t>
  </si>
  <si>
    <t>QUANTUM TIX CARTRIDGE (1/PK)</t>
  </si>
  <si>
    <t>QTUM0TIX1</t>
  </si>
  <si>
    <t>SYNERGYPAK 1</t>
  </si>
  <si>
    <t>SYPK0SIA1</t>
  </si>
  <si>
    <t>PROGARD 2 ALONE (LONG) PACK</t>
  </si>
  <si>
    <t>PR0G00002</t>
  </si>
  <si>
    <t>BIOPAK UF CARTRIDGE (1/PK)</t>
  </si>
  <si>
    <t>CDUFBI001</t>
  </si>
  <si>
    <t>MILLIPAK 40 0.22UM NPT/HB</t>
  </si>
  <si>
    <t>MPGL04GK2</t>
  </si>
  <si>
    <t>MILLIPAK EXPRESS 40 FILTER (1/BOX)</t>
  </si>
  <si>
    <t>MPGP04001</t>
  </si>
  <si>
    <t>MILLIPAK EXPRESS 20 FILTER (1/BOX)</t>
  </si>
  <si>
    <t>MPGP02001</t>
  </si>
  <si>
    <t>PREFILTRATION</t>
  </si>
  <si>
    <t>JAPLPK051</t>
  </si>
  <si>
    <t>PREFILTER</t>
  </si>
  <si>
    <t>JAPLPK011</t>
  </si>
  <si>
    <t>PREFILTRATION 20"</t>
  </si>
  <si>
    <t>JAPLPK014</t>
  </si>
  <si>
    <t>JAPLPK001</t>
  </si>
  <si>
    <t>STRAT - M MEMBRANE , 47MM, 60/PK.</t>
  </si>
  <si>
    <t>SKBM04760</t>
  </si>
  <si>
    <t>MILLEX-FG 50MM PTFE .2UM NON-STERILE HB-HB 100/PK</t>
  </si>
  <si>
    <t>SLFG05000</t>
  </si>
  <si>
    <t>APOPTAG PLUS PEROXIDASE IN SITU APOPTOSIS DETECTION KIT</t>
  </si>
  <si>
    <t>S7101</t>
  </si>
  <si>
    <t>MILLEX 33MM DURAPORE PVDF .22UM STERILE 250/PK</t>
  </si>
  <si>
    <t>SLGV033RB</t>
  </si>
  <si>
    <t>MILLEX 33MM DURAPORE PVDF .45UM STERILE 250/PK</t>
  </si>
  <si>
    <t>SLHV033RB</t>
  </si>
  <si>
    <t>ANTI-CHOLINE ACETYLTRANSFERASE</t>
  </si>
  <si>
    <t>AB144P</t>
  </si>
  <si>
    <t>MILLEX-GP 33MM PES .22UM STERILE 250/PK</t>
  </si>
  <si>
    <t>SLGP033RB</t>
  </si>
  <si>
    <t>SER/THR PHOSPHATASE ASSAY KIT 1 (K-R-PT-I-R-R)</t>
  </si>
  <si>
    <t>17-127</t>
  </si>
  <si>
    <t>OXYBLOT™ PROTEIN OXIDATION DETECTION KIT</t>
  </si>
  <si>
    <t>S7150</t>
  </si>
  <si>
    <t>IMMOBILON-P 26.5 X 3.75M ROLL PVDF .45UM</t>
  </si>
  <si>
    <t>IPVH00010</t>
  </si>
  <si>
    <t>ANTI-DOPAMINE D2 RECEPTOR (RABBIT POLYCLONAL)</t>
  </si>
  <si>
    <t>AB5084P</t>
  </si>
  <si>
    <t>FORENSIC 30K - 100PK</t>
  </si>
  <si>
    <t>MRCF0R030</t>
  </si>
  <si>
    <t>DURAPORE PVDF .22UM WH PL 10 FT ROLL</t>
  </si>
  <si>
    <t>GVHP00010</t>
  </si>
  <si>
    <t>IMMOBILON WESTERN CHEMILUM HRP SUBSTRATE 500ML</t>
  </si>
  <si>
    <t>WBKLS0500</t>
  </si>
  <si>
    <t>AMICON ULTRA 0.5ML 10K 96PK</t>
  </si>
  <si>
    <t>UFC501096</t>
  </si>
  <si>
    <t>AMICON ULTRA 0.5ML 100K 96PK</t>
  </si>
  <si>
    <t>UFC510096</t>
  </si>
  <si>
    <t>AMICON ULTRA 0.5ML 30K 96PK</t>
  </si>
  <si>
    <t>UFC503096</t>
  </si>
  <si>
    <t>ANTI-ANDROGEN RECEPTOR, PG-21</t>
  </si>
  <si>
    <t>06-680</t>
  </si>
  <si>
    <t>MULTISCREEN-IP DURAPORE 0.45UM CLEAR STERILE, 10/PK</t>
  </si>
  <si>
    <t>MAIPS4510</t>
  </si>
  <si>
    <t>ZIPTIP SCX, 96PK</t>
  </si>
  <si>
    <t>ZTSCXS096</t>
  </si>
  <si>
    <t>AMICON ULTRA 15ML 10K 24PK</t>
  </si>
  <si>
    <t>UFC901024</t>
  </si>
  <si>
    <t>AMICON ULTRA 15ML 30K 24PK</t>
  </si>
  <si>
    <t>UFC903024</t>
  </si>
  <si>
    <t>ZIPTIP MICRO-C18, 96PK</t>
  </si>
  <si>
    <t>ZTC18M096</t>
  </si>
  <si>
    <t>AMICON ULTRA 15ML NMWL 24PK</t>
  </si>
  <si>
    <t>UFC900324</t>
  </si>
  <si>
    <t>ZIPTIP C18, 96 PK</t>
  </si>
  <si>
    <t>ZTC18S096</t>
  </si>
  <si>
    <t>ZIPTIP C4 96PK</t>
  </si>
  <si>
    <t>ZTC04S096</t>
  </si>
  <si>
    <t>ALBUMIN FRACTION V (FROM BOVINE SERUM) FOR BIOCHEMISTRY</t>
  </si>
  <si>
    <t>1120180100</t>
  </si>
  <si>
    <t>COLLAGEN TYPE I, RAT TAIL</t>
  </si>
  <si>
    <t>08-115</t>
  </si>
  <si>
    <t>CENTRICON PLUS 70 10K NMWL 8PK</t>
  </si>
  <si>
    <t>UFC701008</t>
  </si>
  <si>
    <t>ISOPORE POLYCARB .2UM WH PL 47MM 100/PK</t>
  </si>
  <si>
    <t>GTTP04700</t>
  </si>
  <si>
    <t>AMICON ULTRA-4 4ML 3K NMWL 24PK</t>
  </si>
  <si>
    <t>UFC800324</t>
  </si>
  <si>
    <t>CENTRICON PLUS 70 30K NMWL 8PK</t>
  </si>
  <si>
    <t>UFC703008</t>
  </si>
  <si>
    <t>ISOPORE POLYCARB .8UM WH PL 47MM 100/PK</t>
  </si>
  <si>
    <t>ATTP04700</t>
  </si>
  <si>
    <t>MILLEX 33MM DURAPORE PVDF .22UM STERILE 50/P</t>
  </si>
  <si>
    <t>SLGV033RS</t>
  </si>
  <si>
    <t>DURAPORE PVDF .22UM WH PL 47MM 100/PK</t>
  </si>
  <si>
    <t>GVWP04700</t>
  </si>
  <si>
    <t>UREA FOR BIOCHEMISTRY</t>
  </si>
  <si>
    <t>1084885000</t>
  </si>
  <si>
    <t>MCE 1.2UM WH GD 47MM 100/PK</t>
  </si>
  <si>
    <t>RAWG04700</t>
  </si>
  <si>
    <t>MILLEX 33MM DURAPORE PVDF .22UM STERILE FDA LISTED CE MARKED 50/PK</t>
  </si>
  <si>
    <t>SLGVM33RS</t>
  </si>
  <si>
    <t>EXPRESS PLUS PES .45UM WH PL 47MM 100/PK</t>
  </si>
  <si>
    <t>HPWP04700</t>
  </si>
  <si>
    <t>EXPRESS PLUS PES .22UM WH PL 47MM 100/PK</t>
  </si>
  <si>
    <t>GPWP04700</t>
  </si>
  <si>
    <t>STERIFLIP-GP 50ML EXPRESS PLUS PES .22UM RS 25/PK</t>
  </si>
  <si>
    <t>SCGP00525</t>
  </si>
  <si>
    <t>SWINNEX 25MM FILTER HOLDER 12/PK</t>
  </si>
  <si>
    <t>SX0002500</t>
  </si>
  <si>
    <t>NYLON .20UM WH PL 47MM 100/PK</t>
  </si>
  <si>
    <t>GNWP04700</t>
  </si>
  <si>
    <t>STERIVEX-GV DURAPORE PVDF .22UM RS 15/PK</t>
  </si>
  <si>
    <t>SVGV01015</t>
  </si>
  <si>
    <t>MCE .22UM WH PL 47MM 100/PK</t>
  </si>
  <si>
    <t>GSWP04700</t>
  </si>
  <si>
    <t>EPIGRO HUMAN PROSTATE COMPLETE MEDIA KIT</t>
  </si>
  <si>
    <t>SCMP001</t>
  </si>
  <si>
    <t>IMMOBILON-P 8 X 10CM SHEET 10/PK PVDF .45UM</t>
  </si>
  <si>
    <t>IPVH08100</t>
  </si>
  <si>
    <t>MILLICELL EZSLIDE 8-WELL GLASS SLIDE 16 UNITS/ BOX</t>
  </si>
  <si>
    <t>PEZGS0816</t>
  </si>
  <si>
    <t>AMICON ULTRA 2ML 3K 24PK</t>
  </si>
  <si>
    <t>UFC200324</t>
  </si>
  <si>
    <t>ISOPORE POLYCARB .2UM BK PL 13MM 100/PK</t>
  </si>
  <si>
    <t>GTBP01300</t>
  </si>
  <si>
    <t>BLØK™ - CH (CHEMILUMINESCENT BLOCKER)</t>
  </si>
  <si>
    <t>WBAVDCH01</t>
  </si>
  <si>
    <t>AMICON ULTRA 15ML 3K NMWL 8PK</t>
  </si>
  <si>
    <t>UFC900308</t>
  </si>
  <si>
    <t>AMICON ULTRA 0.5ML 10K 24PK</t>
  </si>
  <si>
    <t>UFC501024</t>
  </si>
  <si>
    <t>STERITOP-GP 250ML EXPRESS PLUS PES .22UM 45MM RS 12/PK</t>
  </si>
  <si>
    <t>S2GPT02RE</t>
  </si>
  <si>
    <t>AMICON ULTRA-4 4ML 3K NMWL 8PK</t>
  </si>
  <si>
    <t>UFC800308</t>
  </si>
  <si>
    <t>SILICONE TUBING 3/16"ID X 140CM AUTOCLAV</t>
  </si>
  <si>
    <t>XX7100004</t>
  </si>
  <si>
    <t>CREATININE FOR BIOCHEMISTRY</t>
  </si>
  <si>
    <t>1052060050</t>
  </si>
  <si>
    <t>COOMASSIE BRILLIANT BLUE G 250 (C.I. 42655) FOR ELECTROPHORESIS</t>
  </si>
  <si>
    <t>1154440025</t>
  </si>
  <si>
    <t>FORCEPS, BLUNT END, STAINLESS STEEL 3PK</t>
  </si>
  <si>
    <t>XX6200006P</t>
  </si>
  <si>
    <t>ZIPTIP SCX, 8PK</t>
  </si>
  <si>
    <t>ZTSCXS008</t>
  </si>
  <si>
    <t>MICROCON VIALS 100 PACK</t>
  </si>
  <si>
    <t>1065601</t>
  </si>
  <si>
    <t>ACCUTASE IN DPBS, 0.5 MM EDTA STERILE CELL CULTURE TESTED</t>
  </si>
  <si>
    <t>SCR005</t>
  </si>
  <si>
    <t>ZIPTIP C18, 8PK</t>
  </si>
  <si>
    <t>ZTC18S008</t>
  </si>
  <si>
    <t>ZIPTIP MICRO-C18, 8PK</t>
  </si>
  <si>
    <t>ZTC18M008</t>
  </si>
  <si>
    <t>ZIPTIP C4 8PK</t>
  </si>
  <si>
    <t>ZTC04S008</t>
  </si>
  <si>
    <t>LICHROSPHER 100 RP-18 ENDCAPPED (5 MYM) LICHROCART 250-4 HPLC CARTRIDGE</t>
  </si>
  <si>
    <t>1509950001</t>
  </si>
  <si>
    <t>CHROMOLITH HIGHRESOLUTION RP-18 ENDCAPPED 100-4.6 HPLC COLUMN</t>
  </si>
  <si>
    <t>1520220001</t>
  </si>
  <si>
    <t>TLC SPRAYER</t>
  </si>
  <si>
    <t>1085400001</t>
  </si>
  <si>
    <t>PUROSPHER STAR SI (5 MYM) LICHROCART 250-4 HPLC CARTRIDGE</t>
  </si>
  <si>
    <t>1502690001</t>
  </si>
  <si>
    <t>PUROSPHER STAR RP-18 ENDCAPPED (5 MYM) LICHROCART 125-3 HPLC CARTRIDGE</t>
  </si>
  <si>
    <t>1502530001</t>
  </si>
  <si>
    <t>LICHROLUT RP-18 E (40 - 63 MYM) 500 MG 3 ML STANDARD PP-TUBES 50 EXTRACTION TUBES PER PACKAGE</t>
  </si>
  <si>
    <t>1198490001</t>
  </si>
  <si>
    <t>HPTLC SILICA GEL 60 F254 50 GLASS PLATES 20 X 10 CM</t>
  </si>
  <si>
    <t>1056420001</t>
  </si>
  <si>
    <t>MANU-CART NT CARTRIDGE HOLDER FOR LICHROCART 2,3,4,4.6 MM I.D. HPLC CARTRIDGES</t>
  </si>
  <si>
    <t>1514860001</t>
  </si>
  <si>
    <t>LICHROSPHER 100 RP-18 ENDCAPPED (5 MYM) LICHROCART 4-4 HPLC GUARD COLUMN</t>
  </si>
  <si>
    <t>1509620001</t>
  </si>
  <si>
    <t>HPTLC CELLULOSE 25 ALUMINIUM SHEETS 20 X 20 CM</t>
  </si>
  <si>
    <t>1160920001</t>
  </si>
  <si>
    <t>HPTLC SILICA GEL 60 F254 25 ALUMINIUM SHEETS 20 X 20 CM</t>
  </si>
  <si>
    <t>1055480001</t>
  </si>
  <si>
    <t>EXTRELUT NT 3 PRE-PACKED COLUMNS FOR EXTRACTION OF LIPOPHILIC COMPOUNDS FROM AQUEOUS SOLUTIONS</t>
  </si>
  <si>
    <t>1150950001</t>
  </si>
  <si>
    <t>TLC SILICA GEL 60 F254 WITH CONCENTRATING ZONE 20 X 2.5 CM 25 ALUMINIUM SHEETS 20 X 20 CM</t>
  </si>
  <si>
    <t>1055830001</t>
  </si>
  <si>
    <t>SILICA GEL 60 PF254  CONTAINING GYPSUM FOR PREPARATIVE LAYER CHROMATOGRAPHY</t>
  </si>
  <si>
    <t>1077492500</t>
  </si>
  <si>
    <t>TLC CELLULOSE 25 PLASTIC SHEETS 20 X 20 CM</t>
  </si>
  <si>
    <t>1055770001</t>
  </si>
  <si>
    <t>TLC PEI CELLULOSE F 25 PLASTIC SHEETS 20 X 20 CM</t>
  </si>
  <si>
    <t>1055790001</t>
  </si>
  <si>
    <t>TLC SILICA GEL 60 F254 25 GLASS PLATES 20 X 20 CM</t>
  </si>
  <si>
    <t>1057150001</t>
  </si>
  <si>
    <t>LICHROLUT RP-18 (40 - 63 MYM) 100 MG 1 ML STANDARD PP-TUBES 100 EXTRACTION TUBES PER PACKAGE</t>
  </si>
  <si>
    <t>1198550001</t>
  </si>
  <si>
    <t>TLC SILICA GEL 60 F254 25 ALUMINIUM SHEETS 20 X 20 CM</t>
  </si>
  <si>
    <t>1055540001</t>
  </si>
  <si>
    <t>TLC SILICA GEL 60 F254 25 PLASTIC SHEETS 20 X 20 CM</t>
  </si>
  <si>
    <t>1057350001</t>
  </si>
  <si>
    <t>TLC SILICA GEL 60 25 PLASTIC SHEETS 20 X 20 CM</t>
  </si>
  <si>
    <t>1057480001</t>
  </si>
  <si>
    <t>TLC SILICA GEL 60 F254 25 GLASS PLATES 5 X 10 CM</t>
  </si>
  <si>
    <t>1057890001</t>
  </si>
  <si>
    <t>CELITE 545 PARTICLE SIZE 0.02-0.1 MM</t>
  </si>
  <si>
    <t>1026931000</t>
  </si>
  <si>
    <t>TLC SILICA GEL 60 F254 20 ALUMINIUM SHEETS 5 X 7.5 CM</t>
  </si>
  <si>
    <t>1055490001</t>
  </si>
  <si>
    <t>mFC agar</t>
  </si>
  <si>
    <t>Muller Kauffmann</t>
  </si>
  <si>
    <t>MUELLER HINTON agar</t>
  </si>
  <si>
    <t>Poly-L-lysine solution 0.1 % (w/v) in H2O, 100ML,</t>
  </si>
  <si>
    <t>P8920-100ML</t>
  </si>
  <si>
    <t>LISTERIA AGAR (BASE) ACC. OTTAVIANI AND AGOSTI ACC. ISO 11290 CHROMOCULT</t>
  </si>
  <si>
    <t>1004270500</t>
  </si>
  <si>
    <t>CHROMOCULT LISTERIA AGAR SELECTIVE-¦SUPPLEMENT</t>
  </si>
  <si>
    <t>1004320010</t>
  </si>
  <si>
    <t>CHROMOCULT LISTERIA AGAR ENRICHMENT-¦SUPPLEMENT</t>
  </si>
  <si>
    <t>1004390010</t>
  </si>
  <si>
    <t>BACTIDENT COAGULASE RABBIT PLASMA WITH EDTA, LYOPHILIZED</t>
  </si>
  <si>
    <t>1133060001</t>
  </si>
  <si>
    <t>IRON TEST METHOD: PHOTOMETRIC 0.0025 - 5.00 MG/L FE SPECTROQUANT</t>
  </si>
  <si>
    <t>1147610001</t>
  </si>
  <si>
    <t>AMMONIUM TEST METHOD: PHOTOMETRIC 0.010 - 3.00 MG/L NH4-N SPECTROQUANT</t>
  </si>
  <si>
    <t>1147520001</t>
  </si>
  <si>
    <t>PHOSPHATE TEST SPECTROQUANT</t>
  </si>
  <si>
    <t>1148480001</t>
  </si>
  <si>
    <t>NITRATE TEST METHOD: PHOTOMETRIC, DMP 0.10 - 25.0 MG/L NO3-N  0.4 - 110.7 MG/L NO3- SPECTROQUANT</t>
  </si>
  <si>
    <t>1097130001</t>
  </si>
  <si>
    <t>PROGARD 1 ALONE (SHORT)</t>
  </si>
  <si>
    <t>PR0G00001</t>
  </si>
  <si>
    <t>PE TANK MILLIPAK FILTER</t>
  </si>
  <si>
    <t>TANKMPK01</t>
  </si>
  <si>
    <t>PROGARD TS2</t>
  </si>
  <si>
    <t>PR0G0T0S2</t>
  </si>
  <si>
    <t>BUFFER SOLUTION (DI-SODIUM TETRABORATE)TRACEABLE TO SRM FROM NIST AND PTB PH 9.18 (25 GRAD C) CERTIPUR</t>
  </si>
  <si>
    <t>1990910500</t>
  </si>
  <si>
    <t>YGC AGAR YEAST EXTRACT GLUCOSE CHLORAMPHENICOL AGAR FIL-IDF FOR MICROBIOLOGY</t>
  </si>
  <si>
    <t>1160000500</t>
  </si>
  <si>
    <t>TRYPTIC SOY BROTH CASEIN-PEPTONE SOYMEAL-PEPTONE BROTH FOR ... (ACCORDING HARM. EP/USP/JP AND ISO)</t>
  </si>
  <si>
    <t>1054590500</t>
  </si>
  <si>
    <t>XLD (XYLOSE LYSINE DEOXYCHOLATE) AGAR ACC. ISO 6579</t>
  </si>
  <si>
    <t>1052870500</t>
  </si>
  <si>
    <t>RVS (RAPPAPORT-VASSILIADIS-SOYA) BROTH (BASE) ACC. ISO 6579</t>
  </si>
  <si>
    <t>1077000500</t>
  </si>
  <si>
    <t>KOVACS" INDOLE REAGENT FOR MICROBIOLOGY</t>
  </si>
  <si>
    <t>1092930100</t>
  </si>
  <si>
    <t>BUFFERED PEPTONE WATER ACC. ISO 6579, ISO 21528, ISO 22964, FDA-BAM AND EP</t>
  </si>
  <si>
    <t>1072280500</t>
  </si>
  <si>
    <t>PH-INDICATOR STRIPS  PH 0 - 14  UNIVERSAL INDICATOR MCOLORPHASTTM</t>
  </si>
  <si>
    <t>1095350001</t>
  </si>
  <si>
    <t>IMMOBILON-P SQ 26.5CM X 3.75M ROLL PVDF .2UM</t>
  </si>
  <si>
    <t>ISEQ00010</t>
  </si>
  <si>
    <t>IMMOBILON-FL 26.5CM X 3.75M ROLL PVDF 0.45UM</t>
  </si>
  <si>
    <t>IPFL00010</t>
  </si>
  <si>
    <t>DIMETHYL SULFOXIDE FOR ANALYSIS  ACS</t>
  </si>
  <si>
    <t>1029521000</t>
  </si>
  <si>
    <t>WATER WITH 0.1% (V/V) FORMIC ACID HYPERGRADE FOR LC-MS</t>
  </si>
  <si>
    <t>1590132500</t>
  </si>
  <si>
    <t>FORMIC ACID 98% - 100% FOR LC-MS LICHROPUR</t>
  </si>
  <si>
    <t>5330020050</t>
  </si>
  <si>
    <t>1000291000</t>
  </si>
  <si>
    <t>1153331000</t>
  </si>
  <si>
    <t>1060541000</t>
  </si>
  <si>
    <t>1023712500</t>
  </si>
  <si>
    <t>1006581000</t>
  </si>
  <si>
    <t>1006681000</t>
  </si>
  <si>
    <t>1008492500</t>
  </si>
  <si>
    <t>N-HEXANE FOR ORGANIC TRACE ANALYSIS UNISOLV</t>
  </si>
  <si>
    <t>1043692500</t>
  </si>
  <si>
    <t>ETHANOL ABSOLUTE EMPLURA</t>
  </si>
  <si>
    <t>8187601000</t>
  </si>
  <si>
    <t>1000121000</t>
  </si>
  <si>
    <t>1024321000</t>
  </si>
  <si>
    <t>1028171000</t>
  </si>
  <si>
    <t>1154402500</t>
  </si>
  <si>
    <t>METHANOL FOR GAS CHROMATOGRAPHY ECD AND FID</t>
  </si>
  <si>
    <t>1060111000</t>
  </si>
  <si>
    <t>1060112500</t>
  </si>
  <si>
    <t>1019001000</t>
  </si>
  <si>
    <t>1019002500</t>
  </si>
  <si>
    <t>1006652500</t>
  </si>
  <si>
    <t>N-HEXANE FOR GAS CHROMATOGRAPHY MS</t>
  </si>
  <si>
    <t>1007951000</t>
  </si>
  <si>
    <t>1007952500</t>
  </si>
  <si>
    <t>WATER FOR GAS CHROMATOGRAPHY MS</t>
  </si>
  <si>
    <t>1037022500</t>
  </si>
  <si>
    <t>1043691000</t>
  </si>
  <si>
    <t>TLC SILICA GEL 60 F254 50 ALUMINIUM SHEETS 5 X 10 CM</t>
  </si>
  <si>
    <t>1168340001</t>
  </si>
  <si>
    <t>FRASER LISTERIA SELECTIVE SUPPLEMENT</t>
  </si>
  <si>
    <t>1000930010</t>
  </si>
  <si>
    <t>ETHIDIUM BROMIDE (1% SOLUTION IN WATER) FOR ELECTROPHORESIS</t>
  </si>
  <si>
    <t>1116080030</t>
  </si>
  <si>
    <t>AGAROSE FOR ANALYTICAL NUCLEIC ACID ELECTROPHORESIS</t>
  </si>
  <si>
    <t>1012360500</t>
  </si>
  <si>
    <t>BORIC ACID FOR ANALYSIS  ACS,ISO,REAG. PH EUR</t>
  </si>
  <si>
    <t>1001651000</t>
  </si>
  <si>
    <t>BUFFER SOLUTION PH 7.00 (20 GRAD C) CERTIPUR</t>
  </si>
  <si>
    <t>1094770500</t>
  </si>
  <si>
    <t>BUFFER SOLUTION PH 9.00 (20 GRAD C) CERTIPUR</t>
  </si>
  <si>
    <t>1094760500</t>
  </si>
  <si>
    <t>NUTRIENT AGAR ACC. ISO 6579, ISO 10273 AND ISO 21528</t>
  </si>
  <si>
    <t>1054500500</t>
  </si>
  <si>
    <t>GIEMSA"S AZUR EOSIN METHYLENE BLUE SOLUTION FOR MICROSCOPY</t>
  </si>
  <si>
    <t>1092040500</t>
  </si>
  <si>
    <t>BHI (BRAIN HEART INFUSION) BROTH ACC. ISO 6888 GRANUCULTTM</t>
  </si>
  <si>
    <t>1104930500</t>
  </si>
  <si>
    <t>HYDROGEN PEROXIDE 30%</t>
  </si>
  <si>
    <t>1072980250</t>
  </si>
  <si>
    <t>97580-500G-F</t>
  </si>
  <si>
    <t>Roztwór wzorcowy azotynów certyfikowany materiał odniesienia 1000 mg/l NO2</t>
  </si>
  <si>
    <t>Roztwór wzorcowy siarczanu certyfikowany materiał odniesienia 1000 mg/l SO4</t>
  </si>
  <si>
    <t>Roztwór wzorcowy fluorków certyfikowany materiał odniesienia 1000 mg/l F</t>
  </si>
  <si>
    <t>Roztwór wzorcowy chlorków certyfikowany materiał odniesienia 1000 mg/l Cl</t>
  </si>
  <si>
    <t>Roztwór wzorcowy azotanów certyfikowany materiał odniesienia 1000 mg/l NO3</t>
  </si>
  <si>
    <t>WKŁAD wstępny 5 um, 1 szt/op.</t>
  </si>
  <si>
    <t>IPAKGARDH1</t>
  </si>
  <si>
    <t>IPAK Gard® H 3-5 pretreatment pack</t>
  </si>
  <si>
    <t>MPGP002A1</t>
  </si>
  <si>
    <t>Millipak® 0.22µm filter</t>
  </si>
  <si>
    <t>KLIGLER agar acc. FDA-BAM GranuCult® prime</t>
  </si>
  <si>
    <t>1038590500</t>
  </si>
  <si>
    <t>MUELLER-HINTON (MH) agar acc. FDA-BAM NutriSelect® prime</t>
  </si>
  <si>
    <t>1038720500</t>
  </si>
  <si>
    <t>SABOURAUD-2% dextrose broth for microbiology (According harm. EP/USP/JP)</t>
  </si>
  <si>
    <t>1083390500</t>
  </si>
  <si>
    <t>TSC (Tryptose Sulfite Cycloserine) Agar (base) acc. ISO 15213, ISO 14189 and FDA-BAM GranuCult® prime</t>
  </si>
  <si>
    <t>1119720500</t>
  </si>
  <si>
    <t>Anaerobic jar 2,5 l-volume for microbiology</t>
  </si>
  <si>
    <t>1136810001</t>
  </si>
  <si>
    <t>Anaerocult® A for microbiology Reagent for the generation of an anaerobic medium in an anaerobic jar</t>
  </si>
  <si>
    <t>1323810001</t>
  </si>
  <si>
    <t>Anaerocult® C for microbiology</t>
  </si>
  <si>
    <t>1323830001</t>
  </si>
  <si>
    <t>AGAR, FOR MICROBIOLOGY, POWDER</t>
  </si>
  <si>
    <t>05040-100G</t>
  </si>
  <si>
    <t>Cycloheximide solution</t>
  </si>
  <si>
    <t>18079-10X10ML-F</t>
  </si>
  <si>
    <t>Tryptic Soy BrothNutriSelect Plus</t>
  </si>
  <si>
    <t>22092-500G</t>
  </si>
  <si>
    <t>D(+)-MELEZITOSE MONOHYDRATE, FOR       &amp;</t>
  </si>
  <si>
    <t>63620-10G-F</t>
  </si>
  <si>
    <t>Blood Agar (Base)NutriSelect Plus</t>
  </si>
  <si>
    <t>70133-500G</t>
  </si>
  <si>
    <t>Potato Glucose AgarNutriSelect Plus</t>
  </si>
  <si>
    <t>70139-500G</t>
  </si>
  <si>
    <t>Schaedler AgarNutriSelect Plus</t>
  </si>
  <si>
    <t>91019-500G</t>
  </si>
  <si>
    <t>BILE SALTS</t>
  </si>
  <si>
    <t>B8756-100G</t>
  </si>
  <si>
    <t>Middlebrook 7H9 Broth BaseNutriSelect Plus</t>
  </si>
  <si>
    <t>M0178-500G</t>
  </si>
  <si>
    <t>MIDDLEBROOK ADC GROWTH SUPPLEMENT</t>
  </si>
  <si>
    <t>M0553-1VL</t>
  </si>
  <si>
    <t>Izooktan do HPLC (2,2,4-trimetylopentan, izobutylotrimetylometan)</t>
  </si>
  <si>
    <t>270342-1L</t>
  </si>
  <si>
    <t>2-Methylbutane suitable for HPLC, ≥99.5%</t>
  </si>
  <si>
    <t>Wielopierwiastkowy roztwór wzorcowy ICP IV (23 elements in diluted nitric acid), Certipur</t>
  </si>
  <si>
    <t>Wzorcowy roztwór amonu 1000 mg/L (Cl), traceable to SRM from NIST NH₄Cl in H₂O, Certipur</t>
  </si>
  <si>
    <t>Roztwór wzorcowy fosforanu certified reference material, 1000 mg/L (Cl), traceable to SRM from NIST KH₂PO₄, Certipur</t>
  </si>
  <si>
    <t>Roztwór wzorcowy bromku certified reference material, 1000 mg/L (Cl), traceable to SRM from NIST NaBr in H₂O, Certipur</t>
  </si>
  <si>
    <t>01810-1G</t>
  </si>
  <si>
    <t>Cykloheksymid</t>
  </si>
  <si>
    <t>03449-1G</t>
  </si>
  <si>
    <t>&lt;i&gt;N&lt;/i&gt;-(3-Dimetyloaminopropylo)-&lt;i&gt;N′&lt;</t>
  </si>
  <si>
    <t>03971-250ML</t>
  </si>
  <si>
    <t>HEMATOXYLIN SOLUTION</t>
  </si>
  <si>
    <t>05201-250ML</t>
  </si>
  <si>
    <t>Sód, wzorzec do AAS</t>
  </si>
  <si>
    <t>06522-100ML</t>
  </si>
  <si>
    <t>DPX MOUNTANT FOR HISTOLOGY, SLIDE&amp;</t>
  </si>
  <si>
    <t>08108-1MG-F</t>
  </si>
  <si>
    <t>(âˆ’)-Epigalokatechina</t>
  </si>
  <si>
    <t>08992-50MG</t>
  </si>
  <si>
    <t>Kwas 3,4-dihydroksybenzoesowy</t>
  </si>
  <si>
    <t>1003191011</t>
  </si>
  <si>
    <t>Kwas chlorowodorowy 32% do a 1 L</t>
  </si>
  <si>
    <t>1005910500</t>
  </si>
  <si>
    <t>ELASTIN roztwór barwiący wg 500 ML</t>
  </si>
  <si>
    <t>1008591000</t>
  </si>
  <si>
    <t>2-Metoksyetanol do analizy EMSURE® ACS,R</t>
  </si>
  <si>
    <t>1026441000</t>
  </si>
  <si>
    <t>Kolodium 4% DAB 6 1 L</t>
  </si>
  <si>
    <t>1030280005</t>
  </si>
  <si>
    <t>2,6-Dichlorofenoloindofenol, 5 G</t>
  </si>
  <si>
    <t>1044980100</t>
  </si>
  <si>
    <t>ICP Multi element standard s 100 ML</t>
  </si>
  <si>
    <t>1048730250</t>
  </si>
  <si>
    <t>Diwodorofosforan potasu do analizy</t>
  </si>
  <si>
    <t>1049670100</t>
  </si>
  <si>
    <t>Cyjanek potasowy do analizy 100 G</t>
  </si>
  <si>
    <t>1059571000</t>
  </si>
  <si>
    <t>Tlenek manganu(IV) sproszkow 1 KG</t>
  </si>
  <si>
    <t>1060671000</t>
  </si>
  <si>
    <t>Siarczan magnezowy bezwodny 1 KG</t>
  </si>
  <si>
    <t>1064201000</t>
  </si>
  <si>
    <t>Chloran sodowy czysty 1 KG</t>
  </si>
  <si>
    <t>1065790500</t>
  </si>
  <si>
    <t>Wodorofosforan disodowy, dod 500 G</t>
  </si>
  <si>
    <t>1073600001</t>
  </si>
  <si>
    <t>Pimarycyna dla biochemii 1 G</t>
  </si>
  <si>
    <t>107360-25G</t>
  </si>
  <si>
    <t>PYRUVIC ACID, 98%</t>
  </si>
  <si>
    <t>1074340100</t>
  </si>
  <si>
    <t>L-Prolina dla biochemii 100 G</t>
  </si>
  <si>
    <t>10771-100ML</t>
  </si>
  <si>
    <t>Histopaque®-1077</t>
  </si>
  <si>
    <t>10771-6X100ML</t>
  </si>
  <si>
    <t>HISTOPAQUE-1077</t>
  </si>
  <si>
    <t>10820-5MG</t>
  </si>
  <si>
    <t>Aprotynina z pÅ‚uc woÅ‚owych</t>
  </si>
  <si>
    <t>1083370250</t>
  </si>
  <si>
    <t>D(+)-Glukoza bezwodna dla bi 250 G</t>
  </si>
  <si>
    <t>1086841000</t>
  </si>
  <si>
    <t>p-Ksylen do analizy EMSURE® ISO</t>
  </si>
  <si>
    <t>109010-50G</t>
  </si>
  <si>
    <t>3,3'-DITHIODIPROPIONIC ACID, 99%</t>
  </si>
  <si>
    <t>Wzorzec ICP, standard wieloe 100 ML</t>
  </si>
  <si>
    <t>1095410001</t>
  </si>
  <si>
    <t>Paski wskaźnikowe pH.BRpH 2, 100 STRIPS</t>
  </si>
  <si>
    <t>109584-1L</t>
  </si>
  <si>
    <t>AMYL ACETATE, 99%</t>
  </si>
  <si>
    <t>1116092504</t>
  </si>
  <si>
    <t>Histosec™ pastylki temperatu 4 X 2.5 KG</t>
  </si>
  <si>
    <t>1117990100</t>
  </si>
  <si>
    <t>Sulfanilamid GR do analizy R 100 G</t>
  </si>
  <si>
    <t>1120180025</t>
  </si>
  <si>
    <t>Albumina, frakcja V (z surowicy wołowej)</t>
  </si>
  <si>
    <t>1151310500</t>
  </si>
  <si>
    <t>Wymieniacz jonowy Amberlite® 500 ML</t>
  </si>
  <si>
    <t>1159740002</t>
  </si>
  <si>
    <t>Elastica van GIESON zestaw d 4 X 500 ML</t>
  </si>
  <si>
    <t>1161360001</t>
  </si>
  <si>
    <t>Cukier całkowity (glukoza i 50 TESTS</t>
  </si>
  <si>
    <t>11644807001</t>
  </si>
  <si>
    <t>CELL PROLIFERATION REAGENT WST-1</t>
  </si>
  <si>
    <t>11647229001</t>
  </si>
  <si>
    <t>CELL PROLIFERATION ELISA,BRDU (COLORIM.)</t>
  </si>
  <si>
    <t>11666789001</t>
  </si>
  <si>
    <t>BUFFERS IN A BOX, PREMIX PBS BUFFER(10X)</t>
  </si>
  <si>
    <t>1167200001</t>
  </si>
  <si>
    <t>Glukoza test metoda: reflekt 50 TESTS</t>
  </si>
  <si>
    <t>11681451001</t>
  </si>
  <si>
    <t>NBT/BCIP STOCK SOLUTION</t>
  </si>
  <si>
    <t>11684795910</t>
  </si>
  <si>
    <t>IN SITU CELL DEATH FLUORESCEIN</t>
  </si>
  <si>
    <t>11699695001</t>
  </si>
  <si>
    <t>ATP BIOLUMINESCENCE ASSAY KIT CLS II</t>
  </si>
  <si>
    <t>1172460001</t>
  </si>
  <si>
    <t>Reflektometr RQflex® 20 Refl 1 UNIT</t>
  </si>
  <si>
    <t>11745816910</t>
  </si>
  <si>
    <t>Mieszanina z digoksygeninÄ… (DIG), do te</t>
  </si>
  <si>
    <t>11745824910</t>
  </si>
  <si>
    <t>Mieszanina z biotynÄ…, do techniki â€žni</t>
  </si>
  <si>
    <t>117870-25ML</t>
  </si>
  <si>
    <t>TRANS-ANETHOLE, 99%</t>
  </si>
  <si>
    <t>1179520001</t>
  </si>
  <si>
    <t>Hydroksymetylofurfural (HMF) 50 TESTS</t>
  </si>
  <si>
    <t>11836170001</t>
  </si>
  <si>
    <t>COMPLETE(TM), MINI, EDTA-FREE PROTEASE &amp;</t>
  </si>
  <si>
    <t>12133C-500ML</t>
  </si>
  <si>
    <t>BCS-USA, 500ML</t>
  </si>
  <si>
    <t>123072-5G</t>
  </si>
  <si>
    <t>LUMINOL, 97%</t>
  </si>
  <si>
    <t>1245110005</t>
  </si>
  <si>
    <t>1,4-Ditioerytrytol dla bioch 5 G</t>
  </si>
  <si>
    <t>125-50</t>
  </si>
  <si>
    <t>COLLAGEN COATING SOLUTION (50 ML)</t>
  </si>
  <si>
    <t>131776-100G</t>
  </si>
  <si>
    <t>SARCOSINE, 98%</t>
  </si>
  <si>
    <t>133027-500G</t>
  </si>
  <si>
    <t>BISPHENOL A, 97%</t>
  </si>
  <si>
    <t>133760-100G</t>
  </si>
  <si>
    <t>TRANS-CINNAMIC ACID, 97%</t>
  </si>
  <si>
    <t>14462-5ML</t>
  </si>
  <si>
    <t>(âˆ’)-Î±-Bisabolol</t>
  </si>
  <si>
    <t>148075-100G</t>
  </si>
  <si>
    <t>Kamfora</t>
  </si>
  <si>
    <t>14927-25MG</t>
  </si>
  <si>
    <t>SEROTONIN</t>
  </si>
  <si>
    <t>1504360001</t>
  </si>
  <si>
    <t>ZIC-HILIC Guard Kit PEEK 20x2.1</t>
  </si>
  <si>
    <t>1504470001</t>
  </si>
  <si>
    <t>ZIC-HILIC (3.5µm,200Å) PEEK 100x2.1</t>
  </si>
  <si>
    <t>15238-25ML</t>
  </si>
  <si>
    <t>N,O-BIS(TRIMETHYLSILYL)TRIFLUOROACETAMI&amp;</t>
  </si>
  <si>
    <t>156477-100G</t>
  </si>
  <si>
    <t>4-(Dimetyloamino)benzaldehyd</t>
  </si>
  <si>
    <t>15716-100ML</t>
  </si>
  <si>
    <t>Trifluorek boruâ€“metanol, roztwÃ³r</t>
  </si>
  <si>
    <t>163260-5G</t>
  </si>
  <si>
    <t>4-Chloro-7-nitrobenzofurazan</t>
  </si>
  <si>
    <t>16596-250ML</t>
  </si>
  <si>
    <t>Żelazo wzorzec do AAS TraceCERT 1000mg/L</t>
  </si>
  <si>
    <t>16733-1MG</t>
  </si>
  <si>
    <t>QUERCETIN 3-O-(6''-O-MALONYL)-_-D-GLUCOS</t>
  </si>
  <si>
    <t>168149-100G</t>
  </si>
  <si>
    <t>L-CYSTEINE, 97%</t>
  </si>
  <si>
    <t>1703400100</t>
  </si>
  <si>
    <t>Fosfor, roztwór wzorcowy do 100 ML</t>
  </si>
  <si>
    <t>171468-5G</t>
  </si>
  <si>
    <t>PERFLUOROOCTANOIC ACID, 95%</t>
  </si>
  <si>
    <t>17304-5G</t>
  </si>
  <si>
    <t>CROCIN</t>
  </si>
  <si>
    <t>17850-5G-F</t>
  </si>
  <si>
    <t>CIPROFLOXACIN</t>
  </si>
  <si>
    <t>179124-1L</t>
  </si>
  <si>
    <t>Aceton</t>
  </si>
  <si>
    <t>180947-250G</t>
  </si>
  <si>
    <t>Kwas alginowy, sÃ³l sodowa</t>
  </si>
  <si>
    <t>18827-250ML</t>
  </si>
  <si>
    <t>Cynk, wzorzec do AAS</t>
  </si>
  <si>
    <t>19215-5ML</t>
  </si>
  <si>
    <t>Kwas masÅ‚owy</t>
  </si>
  <si>
    <t>199664-25G</t>
  </si>
  <si>
    <t>SUDAN BLACK B, CERTIFIED (C.I. 26150)</t>
  </si>
  <si>
    <t>2023-50G</t>
  </si>
  <si>
    <t>LIVER CONCENTRATE</t>
  </si>
  <si>
    <t>205818-1G</t>
  </si>
  <si>
    <t>SODIUM TETRACHLOROPALLADATE(II), 98%</t>
  </si>
  <si>
    <t>20734</t>
  </si>
  <si>
    <t>SYRINGE</t>
  </si>
  <si>
    <t>20735</t>
  </si>
  <si>
    <t>20736</t>
  </si>
  <si>
    <t>207861-500G</t>
  </si>
  <si>
    <t>WÄ™glan amonu</t>
  </si>
  <si>
    <t>21529-5ML</t>
  </si>
  <si>
    <t>Kwas heksanowy</t>
  </si>
  <si>
    <t>216232-500G</t>
  </si>
  <si>
    <t>SODIUM PERSULFATE, REAGENT GRADE, &gt;=98%</t>
  </si>
  <si>
    <t>217255-100G</t>
  </si>
  <si>
    <t>POTASSIUM SODIUM TARTRATE TETRAHYDRATE,</t>
  </si>
  <si>
    <t>218367-50G</t>
  </si>
  <si>
    <t>(S)-(-)-LIMONENE, 96%</t>
  </si>
  <si>
    <t>221228-100ML-A</t>
  </si>
  <si>
    <t>AMMONIUM HYDROXIDE, A.C.S. REAGENT,28.0&amp;</t>
  </si>
  <si>
    <t>221732-100G</t>
  </si>
  <si>
    <t>SODIUM TETRABORATE, 99%</t>
  </si>
  <si>
    <t>222011-1KG</t>
  </si>
  <si>
    <t>COPPER(II) CHLORIDE, 97%</t>
  </si>
  <si>
    <t>222488-10G</t>
  </si>
  <si>
    <t>N-(1-NAFTYL)ETYLENODIAMINA</t>
  </si>
  <si>
    <t>223220-5G</t>
  </si>
  <si>
    <t>THIOCARBOHYDRAZIDE, 98%</t>
  </si>
  <si>
    <t>223484-500G</t>
  </si>
  <si>
    <t>SODIUM CARBONATE, ANHYDROUS, A.C.S.</t>
  </si>
  <si>
    <t>23131-100ML</t>
  </si>
  <si>
    <t>ChloromrÃ³wczan etylu</t>
  </si>
  <si>
    <t>23701-100MG-F</t>
  </si>
  <si>
    <t>Akryloamid</t>
  </si>
  <si>
    <t>237078-100G</t>
  </si>
  <si>
    <t>Chlorek glinu, heksahydrat</t>
  </si>
  <si>
    <t>238813-5G</t>
  </si>
  <si>
    <t>Kwas (Â±)-6-hydroksy-2,5,7,8-tetrametylo</t>
  </si>
  <si>
    <t>239275-100G</t>
  </si>
  <si>
    <t>METAPHOSPHORIC ACID, CHIP, A.C.S. REAGE&amp;</t>
  </si>
  <si>
    <t>239658-250G</t>
  </si>
  <si>
    <t>Bisfenol A</t>
  </si>
  <si>
    <t>239658-50G</t>
  </si>
  <si>
    <t>BISPHENOL A, 99+%</t>
  </si>
  <si>
    <t>243442-100G</t>
  </si>
  <si>
    <t>MANGANESE(IV) OXIDE, REAGENTPLUS(R), &gt;&amp;</t>
  </si>
  <si>
    <t>243973-100G</t>
  </si>
  <si>
    <t>SODIUM BISULFITE, ACS REAGENT</t>
  </si>
  <si>
    <t>24716</t>
  </si>
  <si>
    <t>0.35ML GLASS INSERT SHELL PK/1000</t>
  </si>
  <si>
    <t>251505-1MG</t>
  </si>
  <si>
    <t>DAF-2 DA (Dioctan 4,5-diaminofluorescein</t>
  </si>
  <si>
    <t>26200-U</t>
  </si>
  <si>
    <t>SYRINGE 75N</t>
  </si>
  <si>
    <t>2633905</t>
  </si>
  <si>
    <t>PK5 SHIMADZU SPME LINER FOR SPL-17 INJE&amp;</t>
  </si>
  <si>
    <t>268070-5G</t>
  </si>
  <si>
    <t>(+)-Î±-Pinen</t>
  </si>
  <si>
    <t>27004</t>
  </si>
  <si>
    <t>Fiolki do poboru prób PK-100 poj. 22ml</t>
  </si>
  <si>
    <t>270407-100ML</t>
  </si>
  <si>
    <t>PYRIDINE, FOR HPLC, &gt;=99.9%</t>
  </si>
  <si>
    <t>270504-1L</t>
  </si>
  <si>
    <t>HEXANE, FOR HPLC, &gt;=95%</t>
  </si>
  <si>
    <t>274666-1G</t>
  </si>
  <si>
    <t>THYMOQUINONE, &gt;=98%</t>
  </si>
  <si>
    <t>27602-250G</t>
  </si>
  <si>
    <t>Kofeina bezwodna, testowana zgodnie z Ph</t>
  </si>
  <si>
    <t>28473-U</t>
  </si>
  <si>
    <t>FS CAP SLB-5MS 30M 0.25MM 0.50UM</t>
  </si>
  <si>
    <t>29104-U</t>
  </si>
  <si>
    <t>PK100 CONV PK 8/425 VIAL CLEAR PTFE/SIL</t>
  </si>
  <si>
    <t>30020-1G</t>
  </si>
  <si>
    <t>D-CYCLOSERINE</t>
  </si>
  <si>
    <t>30089-25G</t>
  </si>
  <si>
    <t>L-CYSTEINE BIOULTRA, &gt;= 98&amp;</t>
  </si>
  <si>
    <t>3010040001</t>
  </si>
  <si>
    <t>PVDF WESTERN BLOTTING MEMBRANES</t>
  </si>
  <si>
    <t>HYDROCHLORIC ACID, PURISS. P.A., ACS RE&amp;</t>
  </si>
  <si>
    <t>30743-1L</t>
  </si>
  <si>
    <t>SULFURIC ACID, PURISS. P.A., FOR DETERM&amp;</t>
  </si>
  <si>
    <t>IRON(III) CHLORIDE-6-HYDRATE R. G., REAG</t>
  </si>
  <si>
    <t>31642-1L-M</t>
  </si>
  <si>
    <t>Nadtlenek wodoru, roztwór</t>
  </si>
  <si>
    <t>341006-5GM</t>
  </si>
  <si>
    <t>EDAC, Hydrochloride 1PC X 5GM</t>
  </si>
  <si>
    <t>341573-1GM</t>
  </si>
  <si>
    <t>Fibrynogen z osocza woÅ‚owego</t>
  </si>
  <si>
    <t>342041-5G</t>
  </si>
  <si>
    <t>PERFLUOROHEPTANOIC ACID, 99%</t>
  </si>
  <si>
    <t>37047-100MG</t>
  </si>
  <si>
    <t>Fluksapiroksad</t>
  </si>
  <si>
    <t>379921-5G</t>
  </si>
  <si>
    <t>Hydroksyloamina, chlorowodorek</t>
  </si>
  <si>
    <t>38185-1KT</t>
  </si>
  <si>
    <t>QUANTIFICATION KIT FOR OXIDIZED AND REDU</t>
  </si>
  <si>
    <t>383058-500G</t>
  </si>
  <si>
    <t>ZINC ACETATE DIHYDRATE, ACS REAGENT, &gt;=&amp;</t>
  </si>
  <si>
    <t>390275-100G</t>
  </si>
  <si>
    <t>5-SULFOSALICYLIC ACID HYDRATE, 95%</t>
  </si>
  <si>
    <t>394866-25ML</t>
  </si>
  <si>
    <t>N-METHYL-N-(TRIMETHYLSILYL)TRIFLUORO-</t>
  </si>
  <si>
    <t>3952016-500ML</t>
  </si>
  <si>
    <t>SCHIFF'S REAGENT</t>
  </si>
  <si>
    <t>396575-5ML</t>
  </si>
  <si>
    <t>PERFLUOROPENTANOIC ACID, 97%</t>
  </si>
  <si>
    <t>40-285</t>
  </si>
  <si>
    <t>Hand Held Magnetic Separation Block for</t>
  </si>
  <si>
    <t>40-50021</t>
  </si>
  <si>
    <t>Xmap Sheath Fluid PLUS, 20L, RUO</t>
  </si>
  <si>
    <t>41639-100ML</t>
  </si>
  <si>
    <t>DIMETHYL SULFOXIDE, BIOULTRA, FOR MOLECU</t>
  </si>
  <si>
    <t>417521-1G</t>
  </si>
  <si>
    <t>3-CHLOROPHENYLBORONIC ACID, &gt;=95%</t>
  </si>
  <si>
    <t>42251-10MG</t>
  </si>
  <si>
    <t>Apigenina</t>
  </si>
  <si>
    <t>42992-250ML</t>
  </si>
  <si>
    <t>Magnez, wzorzec do AAS</t>
  </si>
  <si>
    <t>43034-100MG</t>
  </si>
  <si>
    <t>Bisfenol S</t>
  </si>
  <si>
    <t>43412-10MG</t>
  </si>
  <si>
    <t>(+)-Katechina</t>
  </si>
  <si>
    <t>438081-500ML</t>
  </si>
  <si>
    <t>PHOSPHORIC ACID, &gt;=85 WT. % SOLN IN WAT&amp;</t>
  </si>
  <si>
    <t>43809-25MG</t>
  </si>
  <si>
    <t>Perfluorohexanoic acid</t>
  </si>
  <si>
    <t>43819-5G</t>
  </si>
  <si>
    <t>1,4-DITHIO-DL-THREITOL</t>
  </si>
  <si>
    <t>43820-10G</t>
  </si>
  <si>
    <t>DITHIZONE ACS REAGENT, FOR SPECTROPHOTO&amp;</t>
  </si>
  <si>
    <t>4410-10ML</t>
  </si>
  <si>
    <t>ETHIDIUM BROMIDE SOLUTION 10 1PC X 10ML</t>
  </si>
  <si>
    <t>441244-1KG</t>
  </si>
  <si>
    <t>PARAFORMALDEHYDE, PRILLS, 95%</t>
  </si>
  <si>
    <t>441643-1G</t>
  </si>
  <si>
    <t>Kwas 3-fluorofenyloboronowy</t>
  </si>
  <si>
    <t>44419-10EA</t>
  </si>
  <si>
    <t>CERTAN . CAPILLARY BOTTLE 10X1.5 ML</t>
  </si>
  <si>
    <t>44420-5EA</t>
  </si>
  <si>
    <t>Butelka kapilarna CERTANÂ®</t>
  </si>
  <si>
    <t>445223-10G</t>
  </si>
  <si>
    <t>2-FLUOROPHENYLBORONIC ACID, &gt;=95%</t>
  </si>
  <si>
    <t>44690-U</t>
  </si>
  <si>
    <t>Glifosat, roztwÃ³r, wg EPA 547</t>
  </si>
  <si>
    <t>447498-1G</t>
  </si>
  <si>
    <t>GLYCEROL-D8, &gt;=98 ATOM % D, &gt;=98% CP</t>
  </si>
  <si>
    <t>450243-10G</t>
  </si>
  <si>
    <t>Ortowanadan sodu</t>
  </si>
  <si>
    <t>450510-100ML</t>
  </si>
  <si>
    <t>DEUTERIUM OXIDE, 99.9 ATOM % D, CONTAIN&amp;</t>
  </si>
  <si>
    <t>45359-1EA-F</t>
  </si>
  <si>
    <t>EPOXY EMBEDDING MEDIUM KIT</t>
  </si>
  <si>
    <t>4536282001</t>
  </si>
  <si>
    <t>DNASE I REC., GRADE I 20KU</t>
  </si>
  <si>
    <t>454524-1G</t>
  </si>
  <si>
    <t>GLYCEROL-1,1,2,3,3-D5, 98 ATOM % D</t>
  </si>
  <si>
    <t>46468-100MG</t>
  </si>
  <si>
    <t>MONENSIN SODIUM SALT HYDRATE VETRANAL</t>
  </si>
  <si>
    <t>466123-25G</t>
  </si>
  <si>
    <t>PHOSPHORIC ACID, CRYSTALS, &gt;=99.999% ME&amp;</t>
  </si>
  <si>
    <t>46729-100MG</t>
  </si>
  <si>
    <t>salinomycin monosodium salt</t>
  </si>
  <si>
    <t>4693159001</t>
  </si>
  <si>
    <t>cOmpleteâ„¢, mieszanina inhibitorÃ³w pro</t>
  </si>
  <si>
    <t>46935-U</t>
  </si>
  <si>
    <t>Kwas izomasłowy</t>
  </si>
  <si>
    <t>46950-250MG-F</t>
  </si>
  <si>
    <t>FLUORESCEIN 5(6)-ISOTHIOCYANATE BIOREAG&amp;</t>
  </si>
  <si>
    <t>46950-50MG-F</t>
  </si>
  <si>
    <t>46960-25G-F</t>
  </si>
  <si>
    <t>Fluoresceina, sÃ³l sodowa</t>
  </si>
  <si>
    <t>47080-U</t>
  </si>
  <si>
    <t>BACTERIAL ACID METHYL ESTER CP</t>
  </si>
  <si>
    <t>471216-100ML</t>
  </si>
  <si>
    <t>Dietyloamina</t>
  </si>
  <si>
    <t>471933-5G</t>
  </si>
  <si>
    <t>4-IODOPHENYLBORONIC ACID, &gt;=95.0%</t>
  </si>
  <si>
    <t>47641-500ML-F</t>
  </si>
  <si>
    <t>FOLIN AMP - CIOCALTEUS PHENOL REAGENT</t>
  </si>
  <si>
    <t>47671-250ML-F</t>
  </si>
  <si>
    <t>Formamid</t>
  </si>
  <si>
    <t>47763</t>
  </si>
  <si>
    <t>Cholekalcyferol (D3)</t>
  </si>
  <si>
    <t>47784</t>
  </si>
  <si>
    <t>DELTA-TOCOPHEROL, 100MG, NEAT</t>
  </si>
  <si>
    <t>47785</t>
  </si>
  <si>
    <t>(+)-Î³-Tokoferol</t>
  </si>
  <si>
    <t>47861</t>
  </si>
  <si>
    <t>RIBOFLAVIN (B2), 1000MG, NEAT</t>
  </si>
  <si>
    <t>4876-1GM</t>
  </si>
  <si>
    <t>P-NITROFENYLO FOSFORAN, SÓL 1PC X 1GM</t>
  </si>
  <si>
    <t>4906845001</t>
  </si>
  <si>
    <t>PHOSSTOP, 10 TABLETS</t>
  </si>
  <si>
    <t>4942078001</t>
  </si>
  <si>
    <t>DISPASE II (NEUTRAL PROTEASE, GRADE II)</t>
  </si>
  <si>
    <t>49508-10X10MG-F</t>
  </si>
  <si>
    <t>SINAPIC ACID</t>
  </si>
  <si>
    <t>5015944001</t>
  </si>
  <si>
    <t>Odczynnik WST-1 do badania proliferacji</t>
  </si>
  <si>
    <t>504823</t>
  </si>
  <si>
    <t>PK2 SPME PORTABLE FIELD SAMPLER W/100UM&amp;</t>
  </si>
  <si>
    <t>504831</t>
  </si>
  <si>
    <t>PK2 SPME PORTABLE FIELD SAMPLER W/75UM&amp;</t>
  </si>
  <si>
    <t>51411C-1000ML</t>
  </si>
  <si>
    <t>EMEM W/L-GLUTAMINE 1000ML</t>
  </si>
  <si>
    <t>51453-100MG</t>
  </si>
  <si>
    <t>BISPHENOLF</t>
  </si>
  <si>
    <t>5162-1G</t>
  </si>
  <si>
    <t>Kolagen</t>
  </si>
  <si>
    <t>51633-1G</t>
  </si>
  <si>
    <t>METHYL HEPTADECANOATE, STANDARD FOR GC</t>
  </si>
  <si>
    <t>52186-50MG</t>
  </si>
  <si>
    <t>(Â±)-Naryngenina</t>
  </si>
  <si>
    <t>523968-1G</t>
  </si>
  <si>
    <t>3-HYDROXYPHENYLBORONIC ACID, &gt;=95.0%</t>
  </si>
  <si>
    <t>529685-200UG</t>
  </si>
  <si>
    <t>Prodigiosin Serratia marcesc 1PC X 200UG</t>
  </si>
  <si>
    <t>5330050050</t>
  </si>
  <si>
    <t>Wodorowęglan amonu do LC-MS LiChropur®</t>
  </si>
  <si>
    <t>538051-500ML</t>
  </si>
  <si>
    <t>2-ETHYL-1-HEXANOL, &gt;=99.6%</t>
  </si>
  <si>
    <t>545856-100G</t>
  </si>
  <si>
    <t>LITHIUM HYDROXIDE, REAGENT GRADE, &gt;=98%&amp;</t>
  </si>
  <si>
    <t>56750-100G</t>
  </si>
  <si>
    <t>IMIDAZOLE, PURISS. P.A., &gt;=99.5% (GC)</t>
  </si>
  <si>
    <t>56822-50ML</t>
  </si>
  <si>
    <t>Olejek imersyjny</t>
  </si>
  <si>
    <t>57012</t>
  </si>
  <si>
    <t>PK54 SUPELCLEAN LC-18 500MG/3ML</t>
  </si>
  <si>
    <t>57030-U</t>
  </si>
  <si>
    <t>VISIPREP SPE VACUUM MANIFOLD</t>
  </si>
  <si>
    <t>57064</t>
  </si>
  <si>
    <t>PK30 SUPELCLEAN ENVI-18 500MG/6ML</t>
  </si>
  <si>
    <t>57324-U</t>
  </si>
  <si>
    <t>PK3 SPME KIT ASSORT #4 FLAVORS/ODORS FS&amp;</t>
  </si>
  <si>
    <t>57328-U</t>
  </si>
  <si>
    <t>PK3 SPME ASSY 50/30UM DVB/CAR/PDMS SF &amp;</t>
  </si>
  <si>
    <t>57348-U</t>
  </si>
  <si>
    <t>57359-U</t>
  </si>
  <si>
    <t>PK2 SPME PORTABLE FIELD SAMPLER W/65UM</t>
  </si>
  <si>
    <t>574215-25MG</t>
  </si>
  <si>
    <t>D,L-sulforafan 1PC x 25MG 1PC x 25MG</t>
  </si>
  <si>
    <t>57550-U</t>
  </si>
  <si>
    <t>SPME SF ASSORTMENT KIT 1, MANUAL</t>
  </si>
  <si>
    <t>57803-100MG</t>
  </si>
  <si>
    <t>L-ASCORBIC ACID</t>
  </si>
  <si>
    <t>60010-25MG</t>
  </si>
  <si>
    <t>KAEMPFEROL</t>
  </si>
  <si>
    <t>60737-1KG</t>
  </si>
  <si>
    <t>SILICA GEL, HIGH PURITY GRADE, PORE SIZ&amp;</t>
  </si>
  <si>
    <t>61339-25G</t>
  </si>
  <si>
    <t>D-Laktoza, monohydrat</t>
  </si>
  <si>
    <t>61755-25G</t>
  </si>
  <si>
    <t>L-A-PHOSPHATIDYLCHOLINE FROM E&amp;</t>
  </si>
  <si>
    <t>62118-1ML</t>
  </si>
  <si>
    <t>(&lt;i&gt;R&lt;/i&gt;)-(+)-Limonen</t>
  </si>
  <si>
    <t>62128-1ML</t>
  </si>
  <si>
    <t>(&lt;i&gt;S&lt;/i&gt;)-(âˆ’)-Limonen</t>
  </si>
  <si>
    <t>62128-5ML</t>
  </si>
  <si>
    <t>S(-)-LIMONENE, TERPENE STANDARD</t>
  </si>
  <si>
    <t>62650-100ML-F</t>
  </si>
  <si>
    <t>LUGOL SOLUTION, FOR MICROSCOPY</t>
  </si>
  <si>
    <t>63627-100MG</t>
  </si>
  <si>
    <t>Kwas syringowy</t>
  </si>
  <si>
    <t>63689-25ML-F</t>
  </si>
  <si>
    <t>2-MERCAPTOETHANOL, BIOULTRA, FOR MOLECUL</t>
  </si>
  <si>
    <t>637238-50G</t>
  </si>
  <si>
    <t>SILICON DIOXIDE NANOPOWDER, 10-20 NM PA&amp;</t>
  </si>
  <si>
    <t>64643-100MG-F</t>
  </si>
  <si>
    <t>MYRCENE</t>
  </si>
  <si>
    <t>650552-1L</t>
  </si>
  <si>
    <t>HEXANE, HPLC PLUS, FOR HPLC, GC, AND RE&amp;</t>
  </si>
  <si>
    <t>650560-1L</t>
  </si>
  <si>
    <t>Eter &lt;i&gt;tert&lt;/i&gt;-butylowo-metylowy</t>
  </si>
  <si>
    <t>658510-25G</t>
  </si>
  <si>
    <t>POTASSIUM SULFITE</t>
  </si>
  <si>
    <t>68808-25MG</t>
  </si>
  <si>
    <t>PERFLUOROBUTANOIC ACID</t>
  </si>
  <si>
    <t>69349-250ML</t>
  </si>
  <si>
    <t>WapÅ„, wzorzec do AAS</t>
  </si>
  <si>
    <t>69890-10G</t>
  </si>
  <si>
    <t>MES, hydrat (Kwas 2-(&lt;i&gt;N&lt;/i&gt;-morfolino)</t>
  </si>
  <si>
    <t>70221-25G-F</t>
  </si>
  <si>
    <t>Mrówczan amonu ≥ 99,0% , opk. 25 g</t>
  </si>
  <si>
    <t>70961-250ML-F</t>
  </si>
  <si>
    <t>TOC STANDARD, 100MG/L</t>
  </si>
  <si>
    <t>70961-500ML-F</t>
  </si>
  <si>
    <t>TOC standard, 100mg/l, NIST traceable</t>
  </si>
  <si>
    <t>71238-250G</t>
  </si>
  <si>
    <t>ALGINIC ACID SODIUM SALT FROM FROM BROW&amp;</t>
  </si>
  <si>
    <t>71251-5ML-F</t>
  </si>
  <si>
    <t>Kwas octowy</t>
  </si>
  <si>
    <t>71699-50G</t>
  </si>
  <si>
    <t>SODIUM DITHIONITE</t>
  </si>
  <si>
    <t>71725-50G</t>
  </si>
  <si>
    <t>SODIUM DODECYL SULFATE, BIOULTRA FOR MO&amp;</t>
  </si>
  <si>
    <t>71768-25G</t>
  </si>
  <si>
    <t>Fosforan 4-nitrofenylu, sÃ³l disodowa, h</t>
  </si>
  <si>
    <t>71768-5G</t>
  </si>
  <si>
    <t>4-NITROPHENYL PHOSPHATE DISODIUM SALT H&amp;</t>
  </si>
  <si>
    <t>72091-10ML</t>
  </si>
  <si>
    <t>NBT-BCIP(R) SOLUTION SUITABLE AS SUBSTR&amp;</t>
  </si>
  <si>
    <t>72485-100MG</t>
  </si>
  <si>
    <t>NILE RED</t>
  </si>
  <si>
    <t>72511-10MG</t>
  </si>
  <si>
    <t>LUTEOLIN</t>
  </si>
  <si>
    <t>73982-5ML</t>
  </si>
  <si>
    <t>Kwas nonanowy</t>
  </si>
  <si>
    <t>74137-10MG</t>
  </si>
  <si>
    <t>D-&lt;i&gt;chiro&lt;/i&gt;-Inozytol</t>
  </si>
  <si>
    <t>746398-500G</t>
  </si>
  <si>
    <t>SODIUM CHLORIDE, ANHYDROUS, FREE-FLOWIN&amp;</t>
  </si>
  <si>
    <t>746495-100G</t>
  </si>
  <si>
    <t>Chlorek wapnia</t>
  </si>
  <si>
    <t>75054-1ML</t>
  </si>
  <si>
    <t>Kwas walerianowy</t>
  </si>
  <si>
    <t>75541-1ML</t>
  </si>
  <si>
    <t>(âˆ’)-&lt;i&gt;trans&lt;/i&gt;-Kariofilen</t>
  </si>
  <si>
    <t>77617-100ML</t>
  </si>
  <si>
    <t>PHENOL - CHLOROFORM - ISOAMYL ALCOHOL MI</t>
  </si>
  <si>
    <t>77617-500ML</t>
  </si>
  <si>
    <t>77627-25G</t>
  </si>
  <si>
    <t>POLY(VINYLPOLYPYRROLIDONE)</t>
  </si>
  <si>
    <t>77699-1L</t>
  </si>
  <si>
    <t>2-Fenoksyetanol</t>
  </si>
  <si>
    <t>78095-25MG-F</t>
  </si>
  <si>
    <t>Rutyna, trihydrat</t>
  </si>
  <si>
    <t>78314-100ML-F</t>
  </si>
  <si>
    <t>MrÃ³wczan amonu, roztwÃ³r</t>
  </si>
  <si>
    <t>78533-1L</t>
  </si>
  <si>
    <t>WATER FOR TOC-ANALYSIS</t>
  </si>
  <si>
    <t>78651-5ML</t>
  </si>
  <si>
    <t>Kwas izowalerianowy</t>
  </si>
  <si>
    <t>791342-25ML</t>
  </si>
  <si>
    <t>SILICA, NANOPARTICLE DISPERSION IN WATE&amp;</t>
  </si>
  <si>
    <t>792519-500G</t>
  </si>
  <si>
    <t>SODIUM BICARBONATE, ANHYDROUS, FREE-FLO&amp;</t>
  </si>
  <si>
    <t>795429-500G</t>
  </si>
  <si>
    <t>SODIUM HYDROXIDE, ANHYDROUS, FREE-FLOWI&amp;</t>
  </si>
  <si>
    <t>795437-100G</t>
  </si>
  <si>
    <t>L-ASCORBIC ACID, ANHYDROUS, FREE-FLOWIN&amp;</t>
  </si>
  <si>
    <t>795496-100G</t>
  </si>
  <si>
    <t>POTASSIUM PHOSPHATE DIBASIC, ANHYDROUS,&amp;</t>
  </si>
  <si>
    <t>79588-100MG</t>
  </si>
  <si>
    <t>D-(-)-SALICIN</t>
  </si>
  <si>
    <t>797987-100G</t>
  </si>
  <si>
    <t>SUCCINIC ACID, ANHYDROUS, FREE-FLOWING,</t>
  </si>
  <si>
    <t>8025051000</t>
  </si>
  <si>
    <t>Aldehyd trans-¦cynamonowy do syntezy</t>
  </si>
  <si>
    <t>806552-500ML</t>
  </si>
  <si>
    <t>PHOSPHATE BUFFERED SALINE, PH 7.4, STER&amp;</t>
  </si>
  <si>
    <t>81845-25MG</t>
  </si>
  <si>
    <t>PROPIDIUM IODIDE FOR FLUORESCENCE, &amp;</t>
  </si>
  <si>
    <t>8221870500</t>
  </si>
  <si>
    <t>Tween® 80 do syntezy 500 ML</t>
  </si>
  <si>
    <t>8415050001</t>
  </si>
  <si>
    <t>L-Norwalina do syntezy 1 G</t>
  </si>
  <si>
    <t>85011430-1VL</t>
  </si>
  <si>
    <t>HEP G2 CELLS, HUMAN CAUCASIAN HEPATOCYTE</t>
  </si>
  <si>
    <t>85126-1L</t>
  </si>
  <si>
    <t>SILANIZATION SOLUTION I, 5% DICHLORODIM&amp;</t>
  </si>
  <si>
    <t>85429-1G</t>
  </si>
  <si>
    <t>SINAPIC ACID, MATRIX SUBSTANCE FOR MALD&amp;</t>
  </si>
  <si>
    <t>86473-1ML</t>
  </si>
  <si>
    <t>alpha-Terpinene, &gt;= 95.0 % GC</t>
  </si>
  <si>
    <t>86476-1ML</t>
  </si>
  <si>
    <t>GAMMA-TERPINENE, TERPENE STANDARD</t>
  </si>
  <si>
    <t>86720-50G</t>
  </si>
  <si>
    <t>Tetraethylthiuram disulfide, &gt;= 97.0 % &amp;</t>
  </si>
  <si>
    <t>90034-100MG</t>
  </si>
  <si>
    <t>Kwas 4-hydroksy-3-metoksycynamonowy</t>
  </si>
  <si>
    <t>90279-500ML</t>
  </si>
  <si>
    <t>TRIETHANOLAMINE</t>
  </si>
  <si>
    <t>920312-100G</t>
  </si>
  <si>
    <t>LITHIUM HYDROXIDE, ANHYDROUS, 99.9% TRA&amp;</t>
  </si>
  <si>
    <t>92751-250ML</t>
  </si>
  <si>
    <t>1-(Trimetylosililo)imidazol</t>
  </si>
  <si>
    <t>93283-100ML</t>
  </si>
  <si>
    <t>TRIS EDTA BUFFER SOLUTION, BIOULTRA, FOR</t>
  </si>
  <si>
    <t>94335-1G</t>
  </si>
  <si>
    <t>URIDINE-5'-DIPHOSPHOGLUCOSE DISODIUM</t>
  </si>
  <si>
    <t>94425-5ML-F</t>
  </si>
  <si>
    <t>Kwas propionowy</t>
  </si>
  <si>
    <t>94770-10G</t>
  </si>
  <si>
    <t>VANILLIC ACID</t>
  </si>
  <si>
    <t>95426-1ML</t>
  </si>
  <si>
    <t>96145-1MG</t>
  </si>
  <si>
    <t>CHLOROPHYLL A</t>
  </si>
  <si>
    <t>96378-1ML</t>
  </si>
  <si>
    <t>STABLE ISOTOPE LABELED AMINO ACID MIX SO</t>
  </si>
  <si>
    <t>96665-250ML</t>
  </si>
  <si>
    <t>POTASSIUM STANDARD FOR AAS</t>
  </si>
  <si>
    <t>96992-500TESTS-F</t>
  </si>
  <si>
    <t>CELL COUNTING KIT - 8, FOR QUANTITAT</t>
  </si>
  <si>
    <t>A0166-5G</t>
  </si>
  <si>
    <t>Ampicylina, sÃ³l sodowa</t>
  </si>
  <si>
    <t>A0521-100UN</t>
  </si>
  <si>
    <t>A-AMYLASE TYPE IX-A FROM HUMAN SALIVA</t>
  </si>
  <si>
    <t>A0521-500UN</t>
  </si>
  <si>
    <t>A0545-1ML</t>
  </si>
  <si>
    <t>ANTI-RABBIT IGG (WHOLE MOLECULE)</t>
  </si>
  <si>
    <t>A0937-1G</t>
  </si>
  <si>
    <t>(Â±)-Norepinefryna, (+)-wodorowinian</t>
  </si>
  <si>
    <t>A1131-100MG</t>
  </si>
  <si>
    <t>L-Anseryna, azotan</t>
  </si>
  <si>
    <t>A1296-1KG</t>
  </si>
  <si>
    <t>Agar - Agar</t>
  </si>
  <si>
    <t>A1888-2G</t>
  </si>
  <si>
    <t>Kwas 2,2â€²-azynobis(3-etylobenzotiazoli</t>
  </si>
  <si>
    <t>A2066-.2ML</t>
  </si>
  <si>
    <t>PrzeciwciaÅ‚o przeciwko aktynie, krÃ³lic</t>
  </si>
  <si>
    <t>A2153-10G</t>
  </si>
  <si>
    <t>Surowicza albumina woÅ‚owa</t>
  </si>
  <si>
    <t>A2153-50G</t>
  </si>
  <si>
    <t>A2228-100UL</t>
  </si>
  <si>
    <t>MONOCLONAL ANTI-BETA ACTIN</t>
  </si>
  <si>
    <t>A26209-5G</t>
  </si>
  <si>
    <t>5â€²-Trifosforan adenozyny, sÃ³l disodow</t>
  </si>
  <si>
    <t>A3059-50G</t>
  </si>
  <si>
    <t>BOVINE SERUM ALBUMIN, HEAT SHOCK FRACT&amp;</t>
  </si>
  <si>
    <t>A3176-2.5MU</t>
  </si>
  <si>
    <t>A-AMYLASE TYPE VI-B FROM PORCINE PANCREA</t>
  </si>
  <si>
    <t>A3553-1KG</t>
  </si>
  <si>
    <t>A3562-.5ML</t>
  </si>
  <si>
    <t>PrzeciwciaÅ‚o przeciwko IgG mysim (caÅ‚y</t>
  </si>
  <si>
    <t>A3574-100ML</t>
  </si>
  <si>
    <t>ACRYLAMIDE/BIS-ACRYLAMIDE, 30% SOLUTION&amp;</t>
  </si>
  <si>
    <t>A3574-5X100ML</t>
  </si>
  <si>
    <t>A3678-25G</t>
  </si>
  <si>
    <t>AMMONIUM PERSULFATE, FOR MOLECULAR BIOL&amp;</t>
  </si>
  <si>
    <t>A3699-5X100ML</t>
  </si>
  <si>
    <t>Akryloamid/&lt;i&gt;N,Nâ€²&lt;/i&gt;-metylenobisakry</t>
  </si>
  <si>
    <t>A3795-500G</t>
  </si>
  <si>
    <t>AMMONIUM NITRATE PLANT CELL CULTURE TEST</t>
  </si>
  <si>
    <t>A5503-1G</t>
  </si>
  <si>
    <t>ALBUMIN CHICKEN EGG GRADE V</t>
  </si>
  <si>
    <t>A5503-5G</t>
  </si>
  <si>
    <t>Albumina z biaÅ‚ka jaja kurzego</t>
  </si>
  <si>
    <t>A5955-100ML</t>
  </si>
  <si>
    <t>ANTIBIOTIC ANTIMYCOTIC SOLUTION (100X),&amp;</t>
  </si>
  <si>
    <t>A5955-20ML</t>
  </si>
  <si>
    <t>Antybiotyk ze Å›rodkiem przeciwgrzybiczy</t>
  </si>
  <si>
    <t>A6282-5ML</t>
  </si>
  <si>
    <t>AMINO ACID STANDARD SOLUTION PHYSIOLOGIC</t>
  </si>
  <si>
    <t>A6625-25G</t>
  </si>
  <si>
    <t>Chlorek acetylocholiny</t>
  </si>
  <si>
    <t>A6636-10MG</t>
  </si>
  <si>
    <t>AFLATOXIN B1 FROM ASPERGILLUS FLAVUS</t>
  </si>
  <si>
    <t>A6778-1UN</t>
  </si>
  <si>
    <t>ANGIOTENSIN CONVERTING ENZYME FROM RABBI</t>
  </si>
  <si>
    <t>A6964-100ML</t>
  </si>
  <si>
    <t>AccutaseÂ®, roztwÃ³r</t>
  </si>
  <si>
    <t>A7506-100G</t>
  </si>
  <si>
    <t>Kwas L-askorbinowy</t>
  </si>
  <si>
    <t>A8887-2.5KG</t>
  </si>
  <si>
    <t>A9256-100G</t>
  </si>
  <si>
    <t>L-ASPARTIC ACID, REAGENT GRADE, &gt;=98%&amp;</t>
  </si>
  <si>
    <t>A9539-500G</t>
  </si>
  <si>
    <t>Agaroza</t>
  </si>
  <si>
    <t>A9731-1G</t>
  </si>
  <si>
    <t>Albumina, ludzka</t>
  </si>
  <si>
    <t>A9781-5ML</t>
  </si>
  <si>
    <t>Aminokwasy, wzorzec do analizy hydroliza</t>
  </si>
  <si>
    <t>AAS18-5ML</t>
  </si>
  <si>
    <t>Aminokwasy, wzorzec</t>
  </si>
  <si>
    <t>AB1930</t>
  </si>
  <si>
    <t>INTEGRIN AV, RBX-100UL</t>
  </si>
  <si>
    <t>AV45801-100UL</t>
  </si>
  <si>
    <t>Anti-CBR1</t>
  </si>
  <si>
    <t>AV48180-100UL</t>
  </si>
  <si>
    <t>PrzeciwciaÅ‚o przeciwko AKR1B1, krÃ³licz</t>
  </si>
  <si>
    <t>B0394-500G</t>
  </si>
  <si>
    <t>BORIC ACID ACS REAGENT</t>
  </si>
  <si>
    <t>B6768-1KG</t>
  </si>
  <si>
    <t>Kwas borowy</t>
  </si>
  <si>
    <t>B6916-500ML</t>
  </si>
  <si>
    <t>Odczynnik Bradforda</t>
  </si>
  <si>
    <t>B8631-100G</t>
  </si>
  <si>
    <t>WyciÄ…g z Å¼Ã³Å‚ci Å›wiÅ„skiej</t>
  </si>
  <si>
    <t>B9673-200ML</t>
  </si>
  <si>
    <t>1-Bromo-3-chloropropan</t>
  </si>
  <si>
    <t>B9754-100G</t>
  </si>
  <si>
    <t>BIS-TRIS</t>
  </si>
  <si>
    <t>BAH136800040-50EA</t>
  </si>
  <si>
    <t>FLOWMI(R) CELL STRAINERS, 40 UM, FOR 10&amp;</t>
  </si>
  <si>
    <t>BR705025-1EA</t>
  </si>
  <si>
    <t>Akumulator, czÄ™Å›Ä‡ zamienna do pipety</t>
  </si>
  <si>
    <t>C0250-10G</t>
  </si>
  <si>
    <t>Kakodylan sodu, trihydrat</t>
  </si>
  <si>
    <t>C0378-25G</t>
  </si>
  <si>
    <t>CHLORAMPHENICOL, &gt;=98% (HPLC)</t>
  </si>
  <si>
    <t>C0406-100MG</t>
  </si>
  <si>
    <t>KAPPA-CASEIN FROM BOVINE MILK, &gt;=70%&amp;</t>
  </si>
  <si>
    <t>C-045-1ML</t>
  </si>
  <si>
    <t>Kannabidiol, roztwÃ³r</t>
  </si>
  <si>
    <t>C-046-1ML</t>
  </si>
  <si>
    <t>Kannabinol, roztwÃ³r</t>
  </si>
  <si>
    <t>C0625-2G</t>
  </si>
  <si>
    <t>Kwas kawowy</t>
  </si>
  <si>
    <t>C-106-1ML</t>
  </si>
  <si>
    <t>CORTISOL</t>
  </si>
  <si>
    <t>C106402-1G</t>
  </si>
  <si>
    <t>1-CYCLOHEXYL-3-(2-MORPHOLINOETHYL)CARBO&amp;</t>
  </si>
  <si>
    <t>C121452-1L</t>
  </si>
  <si>
    <t>P-CYMENE, 99%</t>
  </si>
  <si>
    <t>C1254-25G</t>
  </si>
  <si>
    <t>SODIUM CHOLATE HYDRATE, FROM BOVINE AND/</t>
  </si>
  <si>
    <t>C-141-1ML</t>
  </si>
  <si>
    <t>Kannabigerol, roztwÃ³r</t>
  </si>
  <si>
    <t>C-144-1ML</t>
  </si>
  <si>
    <t>Kwas kannabidiolowy, roztwÃ³r</t>
  </si>
  <si>
    <t>C1930-5G</t>
  </si>
  <si>
    <t>2-CHLORO-6-(TRICHLOROMETHYL)PYRIDINE</t>
  </si>
  <si>
    <t>C3041-50CAP</t>
  </si>
  <si>
    <t>Bufor wÄ™glanowo-wodorowÄ™glanowy</t>
  </si>
  <si>
    <t>C3646-10G</t>
  </si>
  <si>
    <t>Chitozan</t>
  </si>
  <si>
    <t>C3881-1KG</t>
  </si>
  <si>
    <t>CALCIUM CHLORIDE DIHYDRATE, REAGENTPLUS</t>
  </si>
  <si>
    <t>C4255-10G</t>
  </si>
  <si>
    <t>Kreatynina</t>
  </si>
  <si>
    <t>C4582-10MG</t>
  </si>
  <si>
    <t>B-CAROTENE TYPE II SYNTHETIC</t>
  </si>
  <si>
    <t>C5138-100MG</t>
  </si>
  <si>
    <t>Collagenase from Clostridium histolytic&amp;</t>
  </si>
  <si>
    <t>C5275-5MG</t>
  </si>
  <si>
    <t>CONCANAVALIN A FROM CANAVALIA ENSIFORM&amp;</t>
  </si>
  <si>
    <t>C5405-100ML</t>
  </si>
  <si>
    <t>CHICKEN SERUM, 100ML</t>
  </si>
  <si>
    <t>C6780-250MG</t>
  </si>
  <si>
    <t>A-CASEIN FROM BOVINE MILK              &amp;</t>
  </si>
  <si>
    <t>C6905-1G</t>
  </si>
  <si>
    <t>B-CASEIN FROM BOVINE MILK, BIOULTRA</t>
  </si>
  <si>
    <t>C6905-250MG</t>
  </si>
  <si>
    <t>C7078-500G</t>
  </si>
  <si>
    <t>Kazeina z mleka krowiego</t>
  </si>
  <si>
    <t>C7477-25G</t>
  </si>
  <si>
    <t>L-CYSTEINE HYDROCHLORIDE BIOREAGENT&amp;</t>
  </si>
  <si>
    <t>C7661-5MG</t>
  </si>
  <si>
    <t>COLLAGEN FROM FROM RAT TAIL BIOREAGENT,&amp;</t>
  </si>
  <si>
    <t>C7698-1G</t>
  </si>
  <si>
    <t>C7727-500MG</t>
  </si>
  <si>
    <t>CURCUMIN, HIGH PURITY</t>
  </si>
  <si>
    <t>C80601-5ML</t>
  </si>
  <si>
    <t>EUCALYPTOL, 99%</t>
  </si>
  <si>
    <t>C80687-500G</t>
  </si>
  <si>
    <t>Aldehyd &lt;i&gt;trans&lt;/i&gt;-cynamonowy</t>
  </si>
  <si>
    <t>C8198-25UL</t>
  </si>
  <si>
    <t>PrzeciwciaÅ‚o przeciwko peptydowi pochod</t>
  </si>
  <si>
    <t>C8503-25G</t>
  </si>
  <si>
    <t>Cholesterol</t>
  </si>
  <si>
    <t>C9008-5G</t>
  </si>
  <si>
    <t>Kwas &lt;i&gt;p&lt;/i&gt;-kumarynowy</t>
  </si>
  <si>
    <t>C9263-1G</t>
  </si>
  <si>
    <t>Collagenase from Clostridium histolytic&amp;</t>
  </si>
  <si>
    <t>C9263-5G</t>
  </si>
  <si>
    <t>C9426-5G</t>
  </si>
  <si>
    <t>CHAPS HYDRATE, BIOREAGENT, SUITABLE FOR&amp;</t>
  </si>
  <si>
    <t>C9510-100G</t>
  </si>
  <si>
    <t>PYROCATECHOL, &gt;=99%</t>
  </si>
  <si>
    <t>CAT100-1KT</t>
  </si>
  <si>
    <t>Zestaw do oznaczania aktywności katalazy</t>
  </si>
  <si>
    <t>CLS356230-1EA</t>
  </si>
  <si>
    <t>CORNING(R) MATRIGEL(R) GROWTH FACTOR RE&amp;</t>
  </si>
  <si>
    <t>CLS6524-100EA</t>
  </si>
  <si>
    <t>CORNING(R) SEALING TAPES PE SEALING TAP&amp;</t>
  </si>
  <si>
    <t>CLS8161-100EA</t>
  </si>
  <si>
    <t>COSTAR(R) SPIN-X(R) CENTRIFUGE TUBE FIL&amp;</t>
  </si>
  <si>
    <t>CRM40755</t>
  </si>
  <si>
    <t>Mieszanina A terpenÃ³w z konopi</t>
  </si>
  <si>
    <t>CRM40937</t>
  </si>
  <si>
    <t>Mieszanina B terpenÃ³w z konopi</t>
  </si>
  <si>
    <t>CRM47885</t>
  </si>
  <si>
    <t>SUPELCO 37 COMPONENT FAME MIX, 1X1ML,</t>
  </si>
  <si>
    <t>CT02</t>
  </si>
  <si>
    <t>MTT CELL GROWTH KIT-1000T</t>
  </si>
  <si>
    <t>D0632-10G</t>
  </si>
  <si>
    <t>DL-Ditiotreitol</t>
  </si>
  <si>
    <t>D0632-1G</t>
  </si>
  <si>
    <t>D0632-25G</t>
  </si>
  <si>
    <t>DL-DITHIOTHREITOL, &gt;=98% (HPLC)&amp;</t>
  </si>
  <si>
    <t>D0632-5G</t>
  </si>
  <si>
    <t>D-073-1ML</t>
  </si>
  <si>
    <t>5Î±-Dihydrotestosteron (DHT), roztwÃ³r</t>
  </si>
  <si>
    <t>D2510-100G</t>
  </si>
  <si>
    <t>DEOXYCHOLIC ACID, &gt;=98% (HPLC)</t>
  </si>
  <si>
    <t>D2926-10MG</t>
  </si>
  <si>
    <t>DIPHENYLENEIODONIUM CHLORIDE</t>
  </si>
  <si>
    <t>D3446-10UG</t>
  </si>
  <si>
    <t>DIPEPTIDYL PEPTIDASE IV, HUMAN,</t>
  </si>
  <si>
    <t>D4540-100ML</t>
  </si>
  <si>
    <t>DIMETHYL SULFOXIDE PLANT CELL CULTURETES</t>
  </si>
  <si>
    <t>D4540-1L</t>
  </si>
  <si>
    <t>Sulfotlenek dimetylowy</t>
  </si>
  <si>
    <t>D4693-1G</t>
  </si>
  <si>
    <t>DISPASE II</t>
  </si>
  <si>
    <t>D5523-10X1L</t>
  </si>
  <si>
    <t>PodÅ‚oÅ¼e Eagle'a zmodyfikowane wg Dulbe</t>
  </si>
  <si>
    <t>D5637-1G</t>
  </si>
  <si>
    <t>3,3â€²-Diaminobenzydyna, tetrachlorowodo</t>
  </si>
  <si>
    <t>D5796-500ML</t>
  </si>
  <si>
    <t>D6046-500ML</t>
  </si>
  <si>
    <t>DULBECCO'S MODIFIED EAGLE'S MEDIUM - LOW</t>
  </si>
  <si>
    <t>D6429-500ML</t>
  </si>
  <si>
    <t>D6429-6X500ML</t>
  </si>
  <si>
    <t>DULBECCO'S MODIFIED EAGLE'S MEDIUM - HIG</t>
  </si>
  <si>
    <t>D6750-25G</t>
  </si>
  <si>
    <t>SODIUM DEOXYCHOLATE</t>
  </si>
  <si>
    <t>D8255-5G</t>
  </si>
  <si>
    <t>1,4-Ditioerytrytol</t>
  </si>
  <si>
    <t>D8418-100ML</t>
  </si>
  <si>
    <t>DIMETHYL SULFOXIDE, FOR MOLECULAR BIOL&amp;</t>
  </si>
  <si>
    <t>D8418-250ML</t>
  </si>
  <si>
    <t>D8537-500ML</t>
  </si>
  <si>
    <t>DPBS płynne sterylne, do hodowli komórek</t>
  </si>
  <si>
    <t>D8537-6X500ML</t>
  </si>
  <si>
    <t>SÃ³l fizjologiczna zbuforowana fosforane</t>
  </si>
  <si>
    <t>D9132-1G</t>
  </si>
  <si>
    <t>2,2-Difenylo-1-pikrylohydrazyl</t>
  </si>
  <si>
    <t>D9132-5G</t>
  </si>
  <si>
    <t>D9779-10G</t>
  </si>
  <si>
    <t>DL-DITHIOTHREITOL, FOR MOLECULAR BIOLOGY</t>
  </si>
  <si>
    <t>E1200000</t>
  </si>
  <si>
    <t>ERGOTAMINE TARTRATE, EUROPEAN PHARMACOPO</t>
  </si>
  <si>
    <t>E1510-10ML</t>
  </si>
  <si>
    <t>ETHIDIUM BROMIDE SOLUTION, BIOREAGENT&amp;</t>
  </si>
  <si>
    <t>E2758-1G</t>
  </si>
  <si>
    <t>B-ESTRADIOL BIOREAGENT, SUITABLE FOR CE&amp;</t>
  </si>
  <si>
    <t>E3876-5G</t>
  </si>
  <si>
    <t>N-ETHYLMALEIMIDE</t>
  </si>
  <si>
    <t>E3889-25G</t>
  </si>
  <si>
    <t>ETHYLENE GLYCOL-BIS(2-AMINOETHYLETHER)-&amp;</t>
  </si>
  <si>
    <t>E5134-100G</t>
  </si>
  <si>
    <t>Kwas etylenodiaminotetraoctowy, sÃ³l dis</t>
  </si>
  <si>
    <t>E5134-250G</t>
  </si>
  <si>
    <t>E5391-250G</t>
  </si>
  <si>
    <t>ETHYLENEDIAMINETETRAACETIC ACID TETRASO&amp;</t>
  </si>
  <si>
    <t>E7750-1G</t>
  </si>
  <si>
    <t>E8875-1G</t>
  </si>
  <si>
    <t>B-ESTRADIOL</t>
  </si>
  <si>
    <t>E9644-.2MG</t>
  </si>
  <si>
    <t>EPIDERMAL GROWTH FACTOR HUMAN, EGF&amp;</t>
  </si>
  <si>
    <t>EP0030108116-100EA</t>
  </si>
  <si>
    <t>EPPENDORF(R) PROTEIN LOBIND TUBES, 1,5M&amp;</t>
  </si>
  <si>
    <t>F0127-100G</t>
  </si>
  <si>
    <t>D(-)-Fruktoza, czystość ≥ 99 % opk. 100g</t>
  </si>
  <si>
    <t>F0881-1G</t>
  </si>
  <si>
    <t>FUSIDIC ACID SODIUM</t>
  </si>
  <si>
    <t>F2442-100ML</t>
  </si>
  <si>
    <t>PÅ‚odowa surowica woÅ‚owa</t>
  </si>
  <si>
    <t>F3606-25G</t>
  </si>
  <si>
    <t>3-FLUOROANILINE, 99%</t>
  </si>
  <si>
    <t>F4135-500ML</t>
  </si>
  <si>
    <t>FETAL BOVINE SERUM, HEAT INACTIVATED, US</t>
  </si>
  <si>
    <t>F4375-10G</t>
  </si>
  <si>
    <t>FICOLL (R) PM 400</t>
  </si>
  <si>
    <t>F5506-10ML</t>
  </si>
  <si>
    <t>NiepeÅ‚ny adiuwant Freunda</t>
  </si>
  <si>
    <t>F5881-10ML</t>
  </si>
  <si>
    <t>FREUND'S ADJUVANT COMPLETE</t>
  </si>
  <si>
    <t>F5881-6X10ML</t>
  </si>
  <si>
    <t>F6057-20ML</t>
  </si>
  <si>
    <t>FLUOROSHIELD WITH DAPI, HISTOLOGY&amp;</t>
  </si>
  <si>
    <t>F7524-100ML</t>
  </si>
  <si>
    <t>Surowica z embrionów bydlęcych, pochodze</t>
  </si>
  <si>
    <t>F7524-500ML</t>
  </si>
  <si>
    <t>Fetal Bovine Serum</t>
  </si>
  <si>
    <t>F9252-100ML</t>
  </si>
  <si>
    <t>FOLIN &amp; CIOCALTEU'S PHENOL REAGENT</t>
  </si>
  <si>
    <t>F9665-500ML</t>
  </si>
  <si>
    <t>Fetal Bovine Serum Heat Inactivated </t>
  </si>
  <si>
    <t>F9665-50ML</t>
  </si>
  <si>
    <t>G0513-25MG</t>
  </si>
  <si>
    <t>Gly-Pro-&lt;i&gt;p&lt;/i&gt;-nitroanilid, chlorowodo</t>
  </si>
  <si>
    <t>G0750-10G</t>
  </si>
  <si>
    <t>D-(+)-Galaktoza</t>
  </si>
  <si>
    <t>G10601-100G</t>
  </si>
  <si>
    <t>Kwas glioksylowy, monohydrat</t>
  </si>
  <si>
    <t>G1272-100ML</t>
  </si>
  <si>
    <t>GENTAMICIN SOLUTION ,10 mg/mL in deioni&amp;</t>
  </si>
  <si>
    <t>G2267-1KU</t>
  </si>
  <si>
    <t>Dehydrogenaza aldehydu 3-fosfoglicerynow</t>
  </si>
  <si>
    <t>G2901-100MG</t>
  </si>
  <si>
    <t>GLY-PRO P-NITROANILIDE  P-             &amp;</t>
  </si>
  <si>
    <t>G4251-5G</t>
  </si>
  <si>
    <t>L-GLUTATHIONE REDUCED</t>
  </si>
  <si>
    <t>G4505-100G</t>
  </si>
  <si>
    <t>GUANIDINE HYDROCHLORIDE, &gt;=99% (TITRA&amp;</t>
  </si>
  <si>
    <t>G5003-100UN</t>
  </si>
  <si>
    <t>A-GLUCOSIDASE TYPE I FROM BAKERS YEAST</t>
  </si>
  <si>
    <t>G5004-500G</t>
  </si>
  <si>
    <t>Gluten z pszenicy</t>
  </si>
  <si>
    <t>G5516-1L</t>
  </si>
  <si>
    <t>Glicerol</t>
  </si>
  <si>
    <t>G5516-500ML</t>
  </si>
  <si>
    <t>GLYCEROL, FOR MOLECULAR BIOLOGY, &gt;=99.0%</t>
  </si>
  <si>
    <t>G5768-10L</t>
  </si>
  <si>
    <t>GAMBORG'S B-5 BASAL SALT MIXTURE, FINE&amp;</t>
  </si>
  <si>
    <t>G5768-1L</t>
  </si>
  <si>
    <t>Mieszanina podstawowa soli B-5 wg Gambor</t>
  </si>
  <si>
    <t>G5882-10X10ML</t>
  </si>
  <si>
    <t>GLUTARALDEHYDE GRADE I</t>
  </si>
  <si>
    <t>G6257-100ML</t>
  </si>
  <si>
    <t>GLUTARALDEHYDE GRADE II</t>
  </si>
  <si>
    <t>G6649-25MG</t>
  </si>
  <si>
    <t>GENISTEIN SYNTHETIC</t>
  </si>
  <si>
    <t>G7041-100G</t>
  </si>
  <si>
    <t>GELATIN FROM FROM COLD WATER FISH SKIN &amp;</t>
  </si>
  <si>
    <t>G7126-1KG</t>
  </si>
  <si>
    <t>GLYCINE, REAGENTPLUS(TM), &gt;= 99% (HPLC)</t>
  </si>
  <si>
    <t>G7384-100G</t>
  </si>
  <si>
    <t>Kwas galusowy</t>
  </si>
  <si>
    <t>G7513-100ML</t>
  </si>
  <si>
    <t>L-GLUTAMINE SOLUTION BIOXTRA, 200 MM, &amp;</t>
  </si>
  <si>
    <t>G8270-100G</t>
  </si>
  <si>
    <t>D-(+)-Glukoza</t>
  </si>
  <si>
    <t>G8415-100G</t>
  </si>
  <si>
    <t>Kwas L-glutaminowy</t>
  </si>
  <si>
    <t>G8751-5G</t>
  </si>
  <si>
    <t>Glikogen z ostryg</t>
  </si>
  <si>
    <t>G8769-100ML</t>
  </si>
  <si>
    <t>D-(+)-GLUCOSE SOLUTION, 45% IN H2O&amp;</t>
  </si>
  <si>
    <t>G8898-1KG</t>
  </si>
  <si>
    <t>GLYCINE FOR ELECTROPHORESIS</t>
  </si>
  <si>
    <t>G9012-100ML</t>
  </si>
  <si>
    <t>G9012-500ML</t>
  </si>
  <si>
    <t>GLYCEROL, &gt;=99.5%</t>
  </si>
  <si>
    <t>G9545-100UL</t>
  </si>
  <si>
    <t>ANTI-GAPDH</t>
  </si>
  <si>
    <t>GE17-0140-01</t>
  </si>
  <si>
    <t>SEPHAROSE CL-2B, 1 L</t>
  </si>
  <si>
    <t>GE17-1440-03</t>
  </si>
  <si>
    <t>FicollÂ® Paque Plus</t>
  </si>
  <si>
    <t>GE17-6002-45</t>
  </si>
  <si>
    <t>IMM. DRYSTRIP PH 3-10 NL, 24CM</t>
  </si>
  <si>
    <t>GE80-6484-51</t>
  </si>
  <si>
    <t>2-D Clean-Up, zestaw do oczyszczania prz</t>
  </si>
  <si>
    <t>H0887-100ML</t>
  </si>
  <si>
    <t>HEPES SOLUTION BIOXTRA, 1 M, PH 7.0-7.6&amp;</t>
  </si>
  <si>
    <t>H0887-20ML</t>
  </si>
  <si>
    <t>H1009-100ML</t>
  </si>
  <si>
    <t>H1270-100ML</t>
  </si>
  <si>
    <t>HORSE SERUM DONOR HERD, 100ML</t>
  </si>
  <si>
    <t>H1512-10G</t>
  </si>
  <si>
    <t>HALOPERIDOL</t>
  </si>
  <si>
    <t>H2500-5G</t>
  </si>
  <si>
    <t>HEMOGLOBIN BOVINE</t>
  </si>
  <si>
    <t>H3265-100MG</t>
  </si>
  <si>
    <t>HENEICOSANOIC ACID METHYL ESTER</t>
  </si>
  <si>
    <t>H3375-100G</t>
  </si>
  <si>
    <t>HEPES</t>
  </si>
  <si>
    <t>H3393-50KU</t>
  </si>
  <si>
    <t>HEPARIN SODIUM SALT FROM PORCINE INTEST&amp;</t>
  </si>
  <si>
    <t>H3500-25G</t>
  </si>
  <si>
    <t>HEPTADECANOIC ACID</t>
  </si>
  <si>
    <t>H3784-500G</t>
  </si>
  <si>
    <t>HEPES, SODIUM SALT BIOPERFORMANCE</t>
  </si>
  <si>
    <t>H4034-25G</t>
  </si>
  <si>
    <t>HEPES, BIOPERFORMANCE CERTIFIED&amp;</t>
  </si>
  <si>
    <t>H4125-1G</t>
  </si>
  <si>
    <t>HESPERETIN</t>
  </si>
  <si>
    <t>H4522-100ML</t>
  </si>
  <si>
    <t>HUMAN SERUM TYPE AB (MALE) FROM MALE AB</t>
  </si>
  <si>
    <t>H5882-1KG</t>
  </si>
  <si>
    <t>HEXADECYLTRIMETHYLAMMONIUM BROMIDE&amp;</t>
  </si>
  <si>
    <t>H6648-500ML</t>
  </si>
  <si>
    <t>HANK'S BALANCED SALT SOLUTION, MODIFIED,</t>
  </si>
  <si>
    <t>H7379-5G</t>
  </si>
  <si>
    <t>HEMOGLOBIN HUMAN</t>
  </si>
  <si>
    <t>H9003-100G</t>
  </si>
  <si>
    <t>HYDROQUINONE, REAGENTPLUS(TM)</t>
  </si>
  <si>
    <t>H9039-1G</t>
  </si>
  <si>
    <t>HEMIN, BOVINE</t>
  </si>
  <si>
    <t>H9523-100MG</t>
  </si>
  <si>
    <t>5-HYDROXYTRYPTAMINE HYDROCHLORIDE</t>
  </si>
  <si>
    <t>H9523-25MG</t>
  </si>
  <si>
    <t>HHS16-500ML</t>
  </si>
  <si>
    <t>HEMATOXYLIN SOLUTION, HARRIS&amp;</t>
  </si>
  <si>
    <t>HHS32-1L</t>
  </si>
  <si>
    <t>HPA046524-100UL</t>
  </si>
  <si>
    <t>ANTI-POLD1</t>
  </si>
  <si>
    <t>HT110132-1L</t>
  </si>
  <si>
    <t>EOSIN Y SOLUTION, ALCOHOLIC</t>
  </si>
  <si>
    <t>HT110216-500ML</t>
  </si>
  <si>
    <t>Eozyna Y, roztwÃ³r w wodzie</t>
  </si>
  <si>
    <t>HT501128-4L</t>
  </si>
  <si>
    <t>Formalina, roztwÃ³r 10%, zbuforowany, ob</t>
  </si>
  <si>
    <t>HUMANPBMC-0001993</t>
  </si>
  <si>
    <t>Frozen Human Normal PBMC</t>
  </si>
  <si>
    <t>HUMANPBMC-0002145</t>
  </si>
  <si>
    <t>I6634-100MG</t>
  </si>
  <si>
    <t>INSULIN FROM FROM BOVINE PANCREAS POWDE&amp;</t>
  </si>
  <si>
    <t>I9278-5ML</t>
  </si>
  <si>
    <t>INSULIN SOLUTION, HUMAN RECOMBINANT &amp;</t>
  </si>
  <si>
    <t>I9516-500ML</t>
  </si>
  <si>
    <t>Propan-2-ol</t>
  </si>
  <si>
    <t>I9759-25MG</t>
  </si>
  <si>
    <t>ILE-PRO-ILE</t>
  </si>
  <si>
    <t>KN8973000008-50EA</t>
  </si>
  <si>
    <t>KONTES(TM) NMR TUBES 10 MM DIAM., DISPO&amp;</t>
  </si>
  <si>
    <t>L0649-5MG</t>
  </si>
  <si>
    <t>LEUPEPTIN HYDROCHLORIDE FROM MICROBIAL &amp;</t>
  </si>
  <si>
    <t>L1668-5MG</t>
  </si>
  <si>
    <t>LECTIN FROM PHASEOLUS VULGARIS (RED KID&amp;</t>
  </si>
  <si>
    <t>L2880-10MG</t>
  </si>
  <si>
    <t>LIPOPOLYSACCHARIDE FROM ESCHERICHIA COL&amp;</t>
  </si>
  <si>
    <t>L3771-100G</t>
  </si>
  <si>
    <t>SODIUM DODECYL SULFATE, BIOREAGENT&amp;</t>
  </si>
  <si>
    <t>L3908-250MG</t>
  </si>
  <si>
    <t>B-LACTOGLOBULIN FROM BOVINE MILK</t>
  </si>
  <si>
    <t>L4509-1KG</t>
  </si>
  <si>
    <t>SODIUM DODECYL SULFATE, REAGENTPLUS TM</t>
  </si>
  <si>
    <t>L4509-25G</t>
  </si>
  <si>
    <t>L5125-100G</t>
  </si>
  <si>
    <t>N-LAUROYLSARCOSINE SODIUM</t>
  </si>
  <si>
    <t>L6385-1VL</t>
  </si>
  <si>
    <t>ALPHA-LACTALBUMIN FROM BOVINE MILK, FOR</t>
  </si>
  <si>
    <t>L7381-1MG</t>
  </si>
  <si>
    <t>LECTIN FROM ARACHIS HYPOGAEA FLUORESCEIN</t>
  </si>
  <si>
    <t>L8274-10MG</t>
  </si>
  <si>
    <t>LIPOPOLYSACCHARIDE FROM E COLI SEROTYPE&amp;</t>
  </si>
  <si>
    <t>L9507-50MG</t>
  </si>
  <si>
    <t>LACTOFERRIN FROM BOVINE MILK</t>
  </si>
  <si>
    <t>LUMICN-0454-01</t>
  </si>
  <si>
    <t>Replacement Flow Cell, Muse</t>
  </si>
  <si>
    <t>LUMIMCH100105</t>
  </si>
  <si>
    <t>Muse Annexin V &amp; Dead Cell Kit</t>
  </si>
  <si>
    <t>LUMIMCH100110</t>
  </si>
  <si>
    <t>Muse MitoPotential Kit</t>
  </si>
  <si>
    <t>LUMIMCH100111</t>
  </si>
  <si>
    <t>MUSE OXIDATIVE STRESS KIT</t>
  </si>
  <si>
    <t>LUMIMCH100112</t>
  </si>
  <si>
    <t>MUSE NITRIC OXIDE KIT</t>
  </si>
  <si>
    <t>LUMIMCH600103</t>
  </si>
  <si>
    <t>Muse Count&amp;Viability Reagent (600 tests)</t>
  </si>
  <si>
    <t>M2128-1G</t>
  </si>
  <si>
    <t>THIAZOLYL BLUE TETRAZOLIUM BROMIDE, 98%</t>
  </si>
  <si>
    <t>M2279-500ML</t>
  </si>
  <si>
    <t>MINIMUM ESSENTIAL MEDIUM EAGLE, WITH EAR</t>
  </si>
  <si>
    <t>M2520-10X1L</t>
  </si>
  <si>
    <t>MEDIUM 199, HEPES MODIFICATION, WITH EAR</t>
  </si>
  <si>
    <t>M3148-100ML</t>
  </si>
  <si>
    <t>2-Sulfanyloetanol</t>
  </si>
  <si>
    <t>M3148-25ML</t>
  </si>
  <si>
    <t>2-MERCAPTOETHANOL, FOR MOLECULAR BIOLOG&amp;</t>
  </si>
  <si>
    <t>M3148-500ML</t>
  </si>
  <si>
    <t>M3634-100G</t>
  </si>
  <si>
    <t>Chlorek manganu(II), tetrahydrat</t>
  </si>
  <si>
    <t>M3769-10X1L</t>
  </si>
  <si>
    <t>Podłoże 199</t>
  </si>
  <si>
    <t>M3900-50ML</t>
  </si>
  <si>
    <t>Witaminy wg Murashige'a i Skooga, roztwó</t>
  </si>
  <si>
    <t>M4125-500G</t>
  </si>
  <si>
    <t>D-Mannitol</t>
  </si>
  <si>
    <t>M5250-250MG</t>
  </si>
  <si>
    <t>Melatonina</t>
  </si>
  <si>
    <t>M6250-100ML</t>
  </si>
  <si>
    <t>2-MERCAPTOETHANOL, &gt;=99.0%</t>
  </si>
  <si>
    <t>M6774-10L</t>
  </si>
  <si>
    <t>Mieszanina podstawowa soli wg McCowna do</t>
  </si>
  <si>
    <t>M7145-100ML</t>
  </si>
  <si>
    <t>MEM NON-ESSENTIAL AMINO ACID (100X)</t>
  </si>
  <si>
    <t>M7279-100G</t>
  </si>
  <si>
    <t>N,N'-METHYLENEBISACRYLAMIDE, POWDER, FO&amp;</t>
  </si>
  <si>
    <t>M9171-100G</t>
  </si>
  <si>
    <t>D-(+)-Maltoza, monohydrat</t>
  </si>
  <si>
    <t>M9272-100G</t>
  </si>
  <si>
    <t>Chlorek magnezu, heksahydrat</t>
  </si>
  <si>
    <t>MAK187-1KT</t>
  </si>
  <si>
    <t>TOTAL ANTIOXIDANT CAPACITY ASSAY KIT</t>
  </si>
  <si>
    <t>MAK334-1KT</t>
  </si>
  <si>
    <t>Zestaw do oznaczania przeciwutleniaczy</t>
  </si>
  <si>
    <t>MAK464-1KT</t>
  </si>
  <si>
    <t>LACTATE DEHYDROGENASE ASSAY KIT</t>
  </si>
  <si>
    <t>MBD0015-1ML</t>
  </si>
  <si>
    <t>DAPI (4â€²,6-Diamidyno-2-fenyloindol, di</t>
  </si>
  <si>
    <t>MHS16-500ML</t>
  </si>
  <si>
    <t>Hematoksylina wg Mayera, roztwór</t>
  </si>
  <si>
    <t>MHS32-1L</t>
  </si>
  <si>
    <t>HEMATOXYLIN SOLUTION MAYER'S, PH 2.4</t>
  </si>
  <si>
    <t>MSCAL1-5X1KT</t>
  </si>
  <si>
    <t>PROTEOMASS PEPTIDE AND PROTEIN MALDI&amp;</t>
  </si>
  <si>
    <t>MSSAFE-1VL</t>
  </si>
  <si>
    <t>MS-SAFE PROTEASE AND PHOSPHATASE INHIB&amp;</t>
  </si>
  <si>
    <t>N1127-5G</t>
  </si>
  <si>
    <t>Î²-D-Galaktopiranozyd 2-nitrofenylu</t>
  </si>
  <si>
    <t>N1377-1G</t>
  </si>
  <si>
    <t>Î±-D-Glukopiranozyd 4-nitrofenylu</t>
  </si>
  <si>
    <t>N1630-25MG</t>
  </si>
  <si>
    <t>BETA-NICOTINAMIDE ADENINE DINUCLEOTIDE&amp;</t>
  </si>
  <si>
    <t>N21804-5G</t>
  </si>
  <si>
    <t>3-Nitrofenylohydrazyna, chlorowodorek</t>
  </si>
  <si>
    <t>N2752-5G</t>
  </si>
  <si>
    <t>Palmitynian 4-nitrofenylu</t>
  </si>
  <si>
    <t>N3503-5MU</t>
  </si>
  <si>
    <t>Nystatyna</t>
  </si>
  <si>
    <t>N3877-5G</t>
  </si>
  <si>
    <t>P-NITROPHENYL SULFATE POTASSIUM</t>
  </si>
  <si>
    <t>N4762-500ML</t>
  </si>
  <si>
    <t>NEWBORN CALF SERUM HEAT INACTIVATED</t>
  </si>
  <si>
    <t>N6876-250MG</t>
  </si>
  <si>
    <t>NITROTETRAZOLIUM BLUE CHLORIDE, &gt;= 90.0&amp;</t>
  </si>
  <si>
    <t>N6877-1G</t>
  </si>
  <si>
    <t>L-NORLEUCINE</t>
  </si>
  <si>
    <t>N7006-1G</t>
  </si>
  <si>
    <t>Î²-D-Glukopiranozyd 4-nitrofenylu</t>
  </si>
  <si>
    <t>N7006-5G</t>
  </si>
  <si>
    <t>N9876-1G</t>
  </si>
  <si>
    <t>MaÅ›lan 4-nitrofenylu</t>
  </si>
  <si>
    <t>NIST1869</t>
  </si>
  <si>
    <t>Preparat odżywczy dla niemowląt/dorosłyc</t>
  </si>
  <si>
    <t>NY8004700</t>
  </si>
  <si>
    <t>Filtry nylon siatka 80um 47mm 100/op.</t>
  </si>
  <si>
    <t>O1008-5G</t>
  </si>
  <si>
    <t>Kwas oleinowy</t>
  </si>
  <si>
    <t>O1875-100G</t>
  </si>
  <si>
    <t>Orcyna, monohydrat</t>
  </si>
  <si>
    <t>O3251-1000IU</t>
  </si>
  <si>
    <t>OXYTOCIN</t>
  </si>
  <si>
    <t>O7505-5G</t>
  </si>
  <si>
    <t>ORCEIN SYNTHETIC CERTIFIED</t>
  </si>
  <si>
    <t>P0290-100ML</t>
  </si>
  <si>
    <t>PHENOL RED 0.5% SOLUTION IN DULBECCO'S &amp;</t>
  </si>
  <si>
    <t>P0657-250MG</t>
  </si>
  <si>
    <t>O-PHTHALDIALDEHYDE</t>
  </si>
  <si>
    <t>P0834-10X1ML</t>
  </si>
  <si>
    <t>PROTEIN STANDARD, BOVINE SERUM ALBUMIN,&amp;</t>
  </si>
  <si>
    <t>P1190-100G</t>
  </si>
  <si>
    <t>Octan potasu do biologi molekularnej</t>
  </si>
  <si>
    <t>P1378-5G</t>
  </si>
  <si>
    <t>PHTHALDIALDEHYDE</t>
  </si>
  <si>
    <t>P1379-100ML</t>
  </si>
  <si>
    <t>TWEEN(R) 20 POLYOXYETHYLENESORBITAN MON&amp;</t>
  </si>
  <si>
    <t>P1379-500ML</t>
  </si>
  <si>
    <t>P1585-1MG</t>
  </si>
  <si>
    <t>PMA, FOR USE IN MOLECULAR BIOLOGY&amp;</t>
  </si>
  <si>
    <t>P1644-500ML</t>
  </si>
  <si>
    <t>Percoll®</t>
  </si>
  <si>
    <t>P1750-100G</t>
  </si>
  <si>
    <t>PANCREATIN, ACTIVITY EQUIVALENT TO 4X U.</t>
  </si>
  <si>
    <t>P1750-25G</t>
  </si>
  <si>
    <t>P1754-1L</t>
  </si>
  <si>
    <t>TWEEN(R) 80 VISCOUS LIQUID</t>
  </si>
  <si>
    <t>P1754-25ML</t>
  </si>
  <si>
    <t>P3768-100G</t>
  </si>
  <si>
    <t>PIPES DISODIUM</t>
  </si>
  <si>
    <t>P3803-400ML</t>
  </si>
  <si>
    <t>PHENOL:CHLOROFORM:ISOAMYL ALCOHOL 25:24&amp;</t>
  </si>
  <si>
    <t>P3813-10PAK</t>
  </si>
  <si>
    <t>PHOSPHATE BUFFERED SALINE, POWDER&amp;</t>
  </si>
  <si>
    <t>P3911-500G</t>
  </si>
  <si>
    <t>POTASSIUM CHLORIDE, ACS REAGENT, 99.0-10</t>
  </si>
  <si>
    <t>P4170-25MG</t>
  </si>
  <si>
    <t>PROPIDIUM IODIDE, &gt;= 94.0% (HPLC)</t>
  </si>
  <si>
    <t>P4265-1MG</t>
  </si>
  <si>
    <t>Pepstatyna A</t>
  </si>
  <si>
    <t>P4333-100ML</t>
  </si>
  <si>
    <t>PENICILLIN-STREPTOMYCIN SOLUTION STABIL&amp;</t>
  </si>
  <si>
    <t>P4417-100TAB</t>
  </si>
  <si>
    <t>PHOSPHATE BUFFERED SALINE TABLET, TRU- &amp;</t>
  </si>
  <si>
    <t>P4474-1L</t>
  </si>
  <si>
    <t>P4474-500ML</t>
  </si>
  <si>
    <t>P4557-100ML</t>
  </si>
  <si>
    <t>PHENOL SOLUTION EQUILIBRATED WITH 10 MM&amp;</t>
  </si>
  <si>
    <t>P4809-50TAB</t>
  </si>
  <si>
    <t>PHOSPHATE-CITRATE BUFFER TABLETS, TRU- &amp;</t>
  </si>
  <si>
    <t>P4932-1MU</t>
  </si>
  <si>
    <t>POLYMYXIN B SULFATE SALT BIOREAGENT, &amp;</t>
  </si>
  <si>
    <t>P5147-1G</t>
  </si>
  <si>
    <t>PROTEASE TYPE XIV BACTERIAL FROM STREPTO</t>
  </si>
  <si>
    <t>P5493-1L</t>
  </si>
  <si>
    <t>PHOSPHATE BUFFERED SALINE, 10# CONCEN&amp;</t>
  </si>
  <si>
    <t>P6556-10MG</t>
  </si>
  <si>
    <t>PROTEINASE K FROM TRITRACHIUM ALBUM</t>
  </si>
  <si>
    <t>P7012-1G</t>
  </si>
  <si>
    <t>Pepsyna z błony śluzowej żołądka świński</t>
  </si>
  <si>
    <t>P7059-1L</t>
  </si>
  <si>
    <t>PHOSPHATE BUFFERED SALINE, 10X PBS&amp;</t>
  </si>
  <si>
    <t>P7208-50UG</t>
  </si>
  <si>
    <t>PERTUSSIS TOXIN</t>
  </si>
  <si>
    <t>P7545-100G</t>
  </si>
  <si>
    <t>PANCREATIN, ACTIVITY EQUIVALENT TO 8X U.</t>
  </si>
  <si>
    <t>P7545-25G</t>
  </si>
  <si>
    <t>Pankreatyna z trzustki świńskiej</t>
  </si>
  <si>
    <t>P7634-5KU</t>
  </si>
  <si>
    <t>Kinaza 3-fosfoglicerynianowa z droÅ¼dÅ¼y</t>
  </si>
  <si>
    <t>P7949-500ML</t>
  </si>
  <si>
    <t>TWEEN(R) 20 BIOXTRA, VISCOUS LIQUID</t>
  </si>
  <si>
    <t>P8139-1MG</t>
  </si>
  <si>
    <t>PHORBOL 12-MYRISTATE 13-ACETATE</t>
  </si>
  <si>
    <t>P8783-1G</t>
  </si>
  <si>
    <t>PROGESTERONE, CELL CULTURE TESTED</t>
  </si>
  <si>
    <t>P9333-1KG</t>
  </si>
  <si>
    <t>POTASSIUM CHLORIDE BIOXTRA</t>
  </si>
  <si>
    <t>PHL80593-10MG</t>
  </si>
  <si>
    <t>Glukobrassycyna, sól potasowa</t>
  </si>
  <si>
    <t>PHL85729-5MG</t>
  </si>
  <si>
    <t>Cycloartenol</t>
  </si>
  <si>
    <t>PHL89215-10MG</t>
  </si>
  <si>
    <t>Glukorafanina, sól potasowa</t>
  </si>
  <si>
    <t>PHL89279-25MG</t>
  </si>
  <si>
    <t>SINIGRIN POTASSIUM SALT</t>
  </si>
  <si>
    <t>PHL89686-10MG</t>
  </si>
  <si>
    <t>GLUCOERUCIN POTASSIUM SALT</t>
  </si>
  <si>
    <t>PHL89687-10MG</t>
  </si>
  <si>
    <t>Glukoiberyna, sól potasowa</t>
  </si>
  <si>
    <t>PHL89688-10MG</t>
  </si>
  <si>
    <t>Glukonapina, sól potasowa</t>
  </si>
  <si>
    <t>PHL89765-10MG</t>
  </si>
  <si>
    <t>PROGOITRIN POTASSIUM SALT</t>
  </si>
  <si>
    <t>PHR1010-1G</t>
  </si>
  <si>
    <t>PROPYLPARABEN</t>
  </si>
  <si>
    <t>PHR1011-1G</t>
  </si>
  <si>
    <t>ETHYLPARABEN</t>
  </si>
  <si>
    <t>PHR1012-1G</t>
  </si>
  <si>
    <t>METHYLPARABEN</t>
  </si>
  <si>
    <t>PHR1022-1G</t>
  </si>
  <si>
    <t>BUTYLPARABEN</t>
  </si>
  <si>
    <t>PHR1051-1.5G</t>
  </si>
  <si>
    <t>PROPYLENE GLYCOL</t>
  </si>
  <si>
    <t>PHR1103-1G</t>
  </si>
  <si>
    <t>L-Seryna</t>
  </si>
  <si>
    <t>PHR1236-1G</t>
  </si>
  <si>
    <t>RETINYL ACETATE</t>
  </si>
  <si>
    <t>PHR1237-500MG</t>
  </si>
  <si>
    <t>Cholekalcyferol (witamina D3)</t>
  </si>
  <si>
    <t>PHR1394-1G</t>
  </si>
  <si>
    <t>FLUOXETINE HYDROCHLORIDE</t>
  </si>
  <si>
    <t>PHR1450-1G</t>
  </si>
  <si>
    <t>CAPSAICIN</t>
  </si>
  <si>
    <t>PHR1488-1G</t>
  </si>
  <si>
    <t>QUERCETIN</t>
  </si>
  <si>
    <t>PHR1502-500MG</t>
  </si>
  <si>
    <t>BERBERINE CHLORIDE</t>
  </si>
  <si>
    <t>PHR1703-1G</t>
  </si>
  <si>
    <t>NATAMYCIN</t>
  </si>
  <si>
    <t>PHR1943-1G</t>
  </si>
  <si>
    <t>METHACHOLINE CHLORIDE</t>
  </si>
  <si>
    <t>PHR1956-200MG</t>
  </si>
  <si>
    <t>Kwas D-glukuronowy</t>
  </si>
  <si>
    <t>PSHT010R5</t>
  </si>
  <si>
    <t>Milli-24 Culture Plate PCF 0.4um 5/pk</t>
  </si>
  <si>
    <t>PSRP010R5</t>
  </si>
  <si>
    <t>Milli-24 Culture Plate PET 1.0um 5/pk</t>
  </si>
  <si>
    <t>PVP40-50G</t>
  </si>
  <si>
    <t>POLYVINYLPYRROLIDONE AV. MOL. WT. 40,000</t>
  </si>
  <si>
    <t>Q4951-10G</t>
  </si>
  <si>
    <t>QUERCETIN, =95% (HPLC), SOLID</t>
  </si>
  <si>
    <t>R0278-50ML</t>
  </si>
  <si>
    <t>RIPA BUFFER</t>
  </si>
  <si>
    <t>R0878-25MG</t>
  </si>
  <si>
    <t>D-RIBULOSE 1,5-BISPHOSPHATE SODIUM SALT&amp;</t>
  </si>
  <si>
    <t>R0883-500ML</t>
  </si>
  <si>
    <t>RPMI-1640 MEDIUM, WITH SODIUM BICARBONAT</t>
  </si>
  <si>
    <t>R0901-100ML</t>
  </si>
  <si>
    <t>RNALATER</t>
  </si>
  <si>
    <t>R0901-500ML</t>
  </si>
  <si>
    <t>R4033-10MG</t>
  </si>
  <si>
    <t>ROSMARINIC ACID FROM ROSMARINUS OFFIC&amp;</t>
  </si>
  <si>
    <t>R5010-100MG</t>
  </si>
  <si>
    <t>RESVERATROL, &gt;=99% (HPLC)</t>
  </si>
  <si>
    <t>R7017-1G</t>
  </si>
  <si>
    <t>RESAZURIN SODIUM SALT BIOREAGENT, SUITA&amp;</t>
  </si>
  <si>
    <t>R7500-25G</t>
  </si>
  <si>
    <t>D(-)RIBOSE</t>
  </si>
  <si>
    <t>R7632-100MG</t>
  </si>
  <si>
    <t>RETINOL SYNTHETIC, &gt;= 95% (HPLC), C&amp;</t>
  </si>
  <si>
    <t>R7632-250MG</t>
  </si>
  <si>
    <t>R7757-100ML</t>
  </si>
  <si>
    <t>RED BLOOD CELL LYSING BUFFER HYBRI-MAX</t>
  </si>
  <si>
    <t>R8758-100ML</t>
  </si>
  <si>
    <t>RPMI-1640 MEDIUM, WITH L-GLUTAMINE AND S</t>
  </si>
  <si>
    <t>R8758-500ML</t>
  </si>
  <si>
    <t>R8758-6X500ML</t>
  </si>
  <si>
    <t>RAB0220-1KT</t>
  </si>
  <si>
    <t>MOUSE ICAM-1 ELISA KIT</t>
  </si>
  <si>
    <t>S0130-500MG</t>
  </si>
  <si>
    <t>STREPTOZOTOCIN MIXED ANOMERS</t>
  </si>
  <si>
    <t>S2002-25G</t>
  </si>
  <si>
    <t>SODIUM AZIDE, REAGENTPLUS TM,   99.5%</t>
  </si>
  <si>
    <t>S200B05RE</t>
  </si>
  <si>
    <t>Stericup Receiver, 500ml, rs,12pk</t>
  </si>
  <si>
    <t>S283045-25MG</t>
  </si>
  <si>
    <t>2-(3,4-DIHYDRO-NAPHTHALEN-1-YL)--</t>
  </si>
  <si>
    <t>S2GPT05RE</t>
  </si>
  <si>
    <t>Steritop-GP 500mL Express Plus PES .22um</t>
  </si>
  <si>
    <t>S2GVU05RE</t>
  </si>
  <si>
    <t>Stericup-GV 500mL Durapore PVDF .22um RS</t>
  </si>
  <si>
    <t>S3401-10VL</t>
  </si>
  <si>
    <t>SAMPLE BUFFER, LAEMMLI 2X CONCENTRATE</t>
  </si>
  <si>
    <t>S5545-100UL</t>
  </si>
  <si>
    <t>NTI-SEROTONIN DEVELOPED IN RABBIT</t>
  </si>
  <si>
    <t>S5881-1KG</t>
  </si>
  <si>
    <t>SODIUM HYDROXIDE, REAGENT GRADE, &gt;=98%</t>
  </si>
  <si>
    <t>S6942-200UL</t>
  </si>
  <si>
    <t>Staurosporyna ze &lt;i&gt;Streptomyces&lt;/i&gt; sp.</t>
  </si>
  <si>
    <t>S7795-500G</t>
  </si>
  <si>
    <t>SODIUM CARBONATE BIOXTRA</t>
  </si>
  <si>
    <t>S7899-100ML</t>
  </si>
  <si>
    <t>SODIUM ACETATE BUFFER SOLUTION, FOR &amp;</t>
  </si>
  <si>
    <t>S8445-10VL</t>
  </si>
  <si>
    <t>SIGMAMARKER(TM), WIDE RANGE, 6,500-200&amp;</t>
  </si>
  <si>
    <t>S8625-2KG</t>
  </si>
  <si>
    <t>SODIUM ACETATE TRIHYDRATE</t>
  </si>
  <si>
    <t>S8636-100ML</t>
  </si>
  <si>
    <t>SODIUM PYRUVATE SOLUTION</t>
  </si>
  <si>
    <t>S8830-2TAB</t>
  </si>
  <si>
    <t>SIGMAFAST PROTEASE INHIBITOR COCKTAIL</t>
  </si>
  <si>
    <t>S9640-25G</t>
  </si>
  <si>
    <t>Tetraboran sodu, dekahydrat</t>
  </si>
  <si>
    <t>SAB1403875-200UL</t>
  </si>
  <si>
    <t>MONOCLONAL ANTI-GNRH1, (C-TERMINAL)</t>
  </si>
  <si>
    <t>SAB2101086-100UL</t>
  </si>
  <si>
    <t>PrzeciwciaÅ‚o przeciwko HSD3B1, krÃ³licz</t>
  </si>
  <si>
    <t>SAB4200559-200UL</t>
  </si>
  <si>
    <t>ANTI-VACHT (C-TERMINAL), ANTIBODY PROD&amp;</t>
  </si>
  <si>
    <t>SCC443</t>
  </si>
  <si>
    <t>12Z Hu Endometrial Epithelial Cell Line</t>
  </si>
  <si>
    <t>SHH0026-6X120ML</t>
  </si>
  <si>
    <t>POLYFREEZE(R) TISSUE FREEZING MEDIUM CL&amp;</t>
  </si>
  <si>
    <t>SML2232-5MG</t>
  </si>
  <si>
    <t>α-SPINASTEROL</t>
  </si>
  <si>
    <t>SRE0033-1L</t>
  </si>
  <si>
    <t>TRIS ACETATE-EDTA BUFFER 50X CONCENTRATE</t>
  </si>
  <si>
    <t>SU860066</t>
  </si>
  <si>
    <t>Wkładki do fiolek 1,5 ml z dużym otworem</t>
  </si>
  <si>
    <t>SU860097</t>
  </si>
  <si>
    <t>PK100 20ML SCREW CAP VIAL</t>
  </si>
  <si>
    <t>SU860101</t>
  </si>
  <si>
    <t>PK100 18MM SCREW CAP</t>
  </si>
  <si>
    <t>T0167-10G</t>
  </si>
  <si>
    <t>D(+)TREHALOSE DIHYDRATE CELL CULTURE</t>
  </si>
  <si>
    <t>T0254-25G</t>
  </si>
  <si>
    <t>L-TRYPTOPHAN, REAGENT GRADE, &gt;=98% (HPLC</t>
  </si>
  <si>
    <t>T1503-1KG</t>
  </si>
  <si>
    <t>Trizma® wolna zasada, pierwszorzędowy wz</t>
  </si>
  <si>
    <t>T1503-250G</t>
  </si>
  <si>
    <t>TRIZMA(R) BASE, PRIMARY STANDARD AND BU&amp;</t>
  </si>
  <si>
    <t>T1503-5KG</t>
  </si>
  <si>
    <t>T2885-5G</t>
  </si>
  <si>
    <t>3,3',5,5'-TETRAMETHYLBENZIDINE</t>
  </si>
  <si>
    <t>T3251-5G</t>
  </si>
  <si>
    <t>(+/-)-A-TOCOPHEROL</t>
  </si>
  <si>
    <t>T3253-1KG</t>
  </si>
  <si>
    <t>TRIZMA(R) HYDROCHLORIDE, REAGENT GRADE,</t>
  </si>
  <si>
    <t>T3258-25G</t>
  </si>
  <si>
    <t>TETRACYCLINE 98.0%-102.0%  (HPLC)</t>
  </si>
  <si>
    <t>T3924-500ML</t>
  </si>
  <si>
    <t>TRYPSIN-EDTA SOLUTION 1, BIOREAGENT, &amp;</t>
  </si>
  <si>
    <t>T4049-100ML</t>
  </si>
  <si>
    <t>TRYPSIN-EDTA SOLUTION 0.25%, BIOREAGENT&amp;</t>
  </si>
  <si>
    <t>T4174-100ML</t>
  </si>
  <si>
    <t>TRYPSIN-EDTA SOLUTION 10X CELL CULTURE &amp;</t>
  </si>
  <si>
    <t>T4549-100ML</t>
  </si>
  <si>
    <t>TRYPSIN SOLUTION FROM FROM PORCINE PANC&amp;</t>
  </si>
  <si>
    <t>T5500-25G</t>
  </si>
  <si>
    <t>Kwas 2-tiobarbiturowy</t>
  </si>
  <si>
    <t>T6066-1KG</t>
  </si>
  <si>
    <t>TRIZMA(R) BASE, BIOPERFORMANCE CERTIF&amp;</t>
  </si>
  <si>
    <t>T7024-25ML</t>
  </si>
  <si>
    <t>&lt;i&gt;N,N,N′,N′&lt;/i&gt;-Tetrametyloetylenodiami</t>
  </si>
  <si>
    <t>T7777-1L</t>
  </si>
  <si>
    <t>TRIS-GLYCINE-SDS BUFFER 10X CONCENTRATE&amp;</t>
  </si>
  <si>
    <t>T8154-100ML</t>
  </si>
  <si>
    <t>TRYPAN BLUE SOLUTION CELL CULTURE TESTED</t>
  </si>
  <si>
    <t>T8154-20ML</t>
  </si>
  <si>
    <t>T8787-50ML</t>
  </si>
  <si>
    <t>Triton™ X-100</t>
  </si>
  <si>
    <t>T8802-100MG</t>
  </si>
  <si>
    <t>Trypsyna z trzustki wołowej</t>
  </si>
  <si>
    <t>T8877-10G</t>
  </si>
  <si>
    <t>Chlorek 2,3,5-trifenylotetrazolium</t>
  </si>
  <si>
    <t>T8877-25G</t>
  </si>
  <si>
    <t>T9281-100ML</t>
  </si>
  <si>
    <t>N,N,N',N'-TETRAMETHYLETHYLE&amp;</t>
  </si>
  <si>
    <t>T9281-25ML</t>
  </si>
  <si>
    <t>T9284-500ML</t>
  </si>
  <si>
    <t>TRITON(R) X-100 BIOXTRA</t>
  </si>
  <si>
    <t>T9424-100ML</t>
  </si>
  <si>
    <t>TRI REAGENT</t>
  </si>
  <si>
    <t>TEM-FFT200CUUL</t>
  </si>
  <si>
    <t>ULTRATHIN FORMVAR SUPPORTED COPPER THIN&amp;</t>
  </si>
  <si>
    <t>TOX1-1KT</t>
  </si>
  <si>
    <t>Zestaw do oznaczeń toksykologicznych &lt;i&gt;</t>
  </si>
  <si>
    <t>TP0200-1KT</t>
  </si>
  <si>
    <t>Zestaw do oznaczania białka ogółem, wg p</t>
  </si>
  <si>
    <t>U1500-20KU</t>
  </si>
  <si>
    <t>UREASE TYPE III FROM JACK BEANS</t>
  </si>
  <si>
    <t>U5378-5KG</t>
  </si>
  <si>
    <t>UREA POWDER BIOREAGENT FOR MOLECULAR &amp;</t>
  </si>
  <si>
    <t>U6504-1KG</t>
  </si>
  <si>
    <t>UREA ELECTROPHORESIS REAGENT</t>
  </si>
  <si>
    <t>UFC500324</t>
  </si>
  <si>
    <t>Amicon Ultra-0,5, filtry wirówkowe</t>
  </si>
  <si>
    <t>UFC500396</t>
  </si>
  <si>
    <t>AMICON ULTRA 0.5ML 3K 96PK</t>
  </si>
  <si>
    <t>VC00021N</t>
  </si>
  <si>
    <t>IFT80-HH3 L</t>
  </si>
  <si>
    <t>W292907-1KG-K</t>
  </si>
  <si>
    <t>ISOPROPYL ALCOHOL, &gt;=99.7%, FCC, FG</t>
  </si>
  <si>
    <t>WHA1442042</t>
  </si>
  <si>
    <t>WHATMAN(R) QUANTITATIVE FILTER PAPERS, &amp;</t>
  </si>
  <si>
    <t>WHA1442110</t>
  </si>
  <si>
    <t>WHA3001917</t>
  </si>
  <si>
    <t>WHATMAN(R) CHROMATOGRAPHY PAPERS 1 CHR,&amp;</t>
  </si>
  <si>
    <t>WHA3030672</t>
  </si>
  <si>
    <t>WHATMAN(R) CHROMATOGRAPHY PAPERS 3MM CH&amp;</t>
  </si>
  <si>
    <t>WHA3030917</t>
  </si>
  <si>
    <t>X100-100ML</t>
  </si>
  <si>
    <t>TRITON X-100</t>
  </si>
  <si>
    <t>X1875-25UN</t>
  </si>
  <si>
    <t>XANTHINE OXIDASE FROM BOVINE MILK&amp;</t>
  </si>
  <si>
    <t>Z377821-1EA</t>
  </si>
  <si>
    <t>Pisak PAP do barwienia immunotechnikami</t>
  </si>
  <si>
    <t>Z4250-250MG</t>
  </si>
  <si>
    <t>ZYMOSAN A FROM SACCHAROMYCES CEREVISIAE</t>
  </si>
  <si>
    <t>Z629375-100EA</t>
  </si>
  <si>
    <t>VIVASPIN 500 CENTRIFUGAL CONCENTRATORS,</t>
  </si>
  <si>
    <t>Z672548-1EA</t>
  </si>
  <si>
    <t>Z707902-108EA</t>
  </si>
  <si>
    <t>TPP CULTURE PLATES 96-WELL, FLAT BOTTOM</t>
  </si>
  <si>
    <t>Z742098-5EA</t>
  </si>
  <si>
    <t>WESTERN BLOT BOX, MEDIUM RECTANGLE, CLE&amp;</t>
  </si>
  <si>
    <t>Z742100-5EA</t>
  </si>
  <si>
    <t>WESTERN BLOT BOX, LONG STRIP , CLEAR, 9&amp;</t>
  </si>
  <si>
    <t>Z768308-1ROLL</t>
  </si>
  <si>
    <t>Taśma do etykietowania</t>
  </si>
  <si>
    <t>Z768324-1ROLL</t>
  </si>
  <si>
    <t>Z777152</t>
  </si>
  <si>
    <t>PROTEOMIX SCX-NP3, 3UM, 15CM X 4.6MM</t>
  </si>
  <si>
    <t>N-(3-Dimethylaminopropyl)-N′-ethylcarbodiimide hydrochloride</t>
  </si>
  <si>
    <t xml:space="preserve">Lp. </t>
  </si>
  <si>
    <t>Nazwa odczynnika/ opis</t>
  </si>
  <si>
    <t>Numer katalogowy</t>
  </si>
  <si>
    <t xml:space="preserve">Ilość </t>
  </si>
  <si>
    <t xml:space="preserve">Producent, nazwa oferowanego artykułu </t>
  </si>
  <si>
    <t xml:space="preserve"> numer katalogowy oferowanego produktu</t>
  </si>
  <si>
    <t>Cena jednostkowa brutto</t>
  </si>
  <si>
    <t>WARTOŚĆ BRUTTO</t>
  </si>
  <si>
    <t>RAZEM:</t>
  </si>
  <si>
    <t xml:space="preserve">30721-1L-M </t>
  </si>
  <si>
    <t xml:space="preserve">31232-250G-M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</si>
</sst>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##\ ###\ ##0.00\ \z\ł;\-###\ ###\ ##0.00\ \z\ł"/>
    <numFmt numFmtId="165" formatCode="###\ ###\ ##0.00;\-###\ ###\ 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4"/>
      <name val="Calibri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indexed="8"/>
      <name val="Calibri"/>
      <family val="2"/>
    </font>
    <font>
      <sz val="11"/>
      <name val="Calibri"/>
      <family val="2"/>
    </font>
    <font>
      <strike/>
      <sz val="11"/>
      <color rgb="FFFF0000"/>
      <name val="Calibri"/>
      <family val="2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3" fillId="0" borderId="1">
      <alignment horizontal="right" vertical="center"/>
    </xf>
    <xf numFmtId="165" fontId="3" fillId="0" borderId="1"/>
    <xf numFmtId="0" fontId="1" fillId="0" borderId="1"/>
    <xf numFmtId="0" fontId="18" fillId="0" borderId="1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left" wrapText="1"/>
    </xf>
    <xf numFmtId="49" fontId="17" fillId="4" borderId="2" xfId="3" applyNumberFormat="1" applyFont="1" applyFill="1" applyBorder="1" applyAlignment="1">
      <alignment horizontal="center" vertical="center" wrapText="1"/>
    </xf>
    <xf numFmtId="0" fontId="17" fillId="4" borderId="2" xfId="3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4" fontId="17" fillId="4" borderId="2" xfId="4" applyNumberFormat="1" applyFont="1" applyFill="1" applyBorder="1" applyAlignment="1">
      <alignment horizontal="center" vertical="center" wrapText="1"/>
    </xf>
    <xf numFmtId="43" fontId="17" fillId="4" borderId="2" xfId="3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12" fillId="2" borderId="2" xfId="0" applyFont="1" applyFill="1" applyBorder="1" applyAlignment="1">
      <alignment horizontal="left"/>
    </xf>
    <xf numFmtId="0" fontId="19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0" fillId="0" borderId="0" xfId="0" applyFont="1"/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/>
    <xf numFmtId="0" fontId="4" fillId="3" borderId="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/>
    <xf numFmtId="0" fontId="19" fillId="0" borderId="2" xfId="0" applyFont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9" fillId="3" borderId="0" xfId="0" applyFont="1" applyFill="1"/>
    <xf numFmtId="0" fontId="17" fillId="4" borderId="2" xfId="3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 vertical="top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16" fillId="0" borderId="2" xfId="0" applyFont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wrapText="1"/>
    </xf>
    <xf numFmtId="165" fontId="3" fillId="0" borderId="2" xfId="2" applyBorder="1" applyAlignment="1">
      <alignment horizontal="center" vertical="center"/>
    </xf>
    <xf numFmtId="165" fontId="19" fillId="3" borderId="2" xfId="2" applyFont="1" applyFill="1" applyBorder="1" applyAlignment="1">
      <alignment horizontal="center" vertical="center"/>
    </xf>
    <xf numFmtId="165" fontId="3" fillId="3" borderId="2" xfId="2" applyFill="1" applyBorder="1" applyAlignment="1">
      <alignment horizontal="center" vertical="center"/>
    </xf>
    <xf numFmtId="165" fontId="19" fillId="0" borderId="2" xfId="2" applyFont="1" applyBorder="1" applyAlignment="1">
      <alignment horizontal="center" vertical="center"/>
    </xf>
    <xf numFmtId="165" fontId="20" fillId="0" borderId="2" xfId="2" applyFont="1" applyBorder="1" applyAlignment="1">
      <alignment horizontal="center" vertical="center"/>
    </xf>
    <xf numFmtId="165" fontId="3" fillId="0" borderId="2" xfId="2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 wrapText="1"/>
    </xf>
    <xf numFmtId="44" fontId="0" fillId="0" borderId="2" xfId="0" applyNumberFormat="1" applyBorder="1" applyAlignment="1">
      <alignment horizontal="center" vertical="center"/>
    </xf>
    <xf numFmtId="0" fontId="3" fillId="0" borderId="2" xfId="2" applyNumberFormat="1" applyBorder="1" applyAlignment="1">
      <alignment horizontal="left" vertical="center"/>
    </xf>
    <xf numFmtId="44" fontId="4" fillId="0" borderId="2" xfId="0" applyNumberFormat="1" applyFont="1" applyBorder="1" applyAlignment="1">
      <alignment horizontal="center" vertical="center"/>
    </xf>
    <xf numFmtId="44" fontId="16" fillId="0" borderId="2" xfId="0" applyNumberFormat="1" applyFont="1" applyBorder="1" applyAlignment="1">
      <alignment horizontal="center" vertical="center"/>
    </xf>
    <xf numFmtId="0" fontId="22" fillId="3" borderId="2" xfId="0" applyFont="1" applyFill="1" applyBorder="1" applyAlignment="1">
      <alignment horizontal="left" wrapText="1"/>
    </xf>
    <xf numFmtId="165" fontId="3" fillId="3" borderId="2" xfId="2" applyFill="1" applyBorder="1" applyAlignment="1">
      <alignment horizontal="left" vertical="center" wrapText="1"/>
    </xf>
    <xf numFmtId="0" fontId="3" fillId="3" borderId="2" xfId="2" applyNumberFormat="1" applyFill="1" applyBorder="1" applyAlignment="1">
      <alignment horizontal="left" vertical="center"/>
    </xf>
    <xf numFmtId="44" fontId="13" fillId="3" borderId="0" xfId="0" applyNumberFormat="1" applyFont="1" applyFill="1"/>
    <xf numFmtId="44" fontId="4" fillId="3" borderId="2" xfId="0" applyNumberFormat="1" applyFont="1" applyFill="1" applyBorder="1" applyAlignment="1">
      <alignment horizontal="center" vertical="center"/>
    </xf>
  </cellXfs>
  <cellStyles count="5">
    <cellStyle name="Normalny" xfId="0" builtinId="0"/>
    <cellStyle name="Normalny 2" xfId="4" xr:uid="{512C5C28-7B33-48F7-AD38-494ED0260A9C}"/>
    <cellStyle name="Normalny 5" xfId="3" xr:uid="{D1077523-7885-4B15-AD81-5B28C73D1B21}"/>
    <cellStyle name="pln" xfId="1" xr:uid="{00000000-0005-0000-0000-000002000000}"/>
    <cellStyle name="simple_number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63"/>
  <sheetViews>
    <sheetView tabSelected="1" workbookViewId="0">
      <selection activeCell="B4" sqref="B4"/>
    </sheetView>
  </sheetViews>
  <sheetFormatPr defaultRowHeight="14.4" x14ac:dyDescent="0.3"/>
  <cols>
    <col min="1" max="1" width="6.88671875" style="6" customWidth="1"/>
    <col min="2" max="2" width="53.33203125" style="9" customWidth="1"/>
    <col min="3" max="3" width="20.109375" style="44" customWidth="1"/>
    <col min="4" max="4" width="5.33203125" bestFit="1" customWidth="1"/>
    <col min="5" max="5" width="56.109375" customWidth="1"/>
    <col min="6" max="6" width="20.77734375" bestFit="1" customWidth="1"/>
    <col min="7" max="7" width="21.21875" customWidth="1"/>
    <col min="8" max="8" width="21.33203125" customWidth="1"/>
    <col min="10" max="10" width="19.44140625" customWidth="1"/>
  </cols>
  <sheetData>
    <row r="1" spans="1:9" s="4" customFormat="1" ht="64.5" customHeight="1" x14ac:dyDescent="0.3">
      <c r="A1" s="10" t="s">
        <v>2507</v>
      </c>
      <c r="B1" s="34" t="s">
        <v>2508</v>
      </c>
      <c r="C1" s="34" t="s">
        <v>2509</v>
      </c>
      <c r="D1" s="11" t="s">
        <v>2510</v>
      </c>
      <c r="E1" s="11" t="s">
        <v>2511</v>
      </c>
      <c r="F1" s="13" t="s">
        <v>2512</v>
      </c>
      <c r="G1" s="14" t="s">
        <v>2513</v>
      </c>
      <c r="H1" s="12" t="s">
        <v>2514</v>
      </c>
    </row>
    <row r="2" spans="1:9" x14ac:dyDescent="0.3">
      <c r="A2" s="15">
        <v>1</v>
      </c>
      <c r="B2" s="16" t="s">
        <v>0</v>
      </c>
      <c r="C2" s="35" t="s">
        <v>1</v>
      </c>
      <c r="D2" s="50">
        <v>1</v>
      </c>
      <c r="E2" s="55" t="str">
        <f>"Merck/ "&amp;B2</f>
        <v>Merck/ POTASSIUM BROMIDE FOR IR SPECTROSCOPY</v>
      </c>
      <c r="F2" s="64" t="str">
        <f>C2</f>
        <v>1049070100</v>
      </c>
      <c r="G2" s="63">
        <v>655.59</v>
      </c>
      <c r="H2" s="65">
        <f>G2</f>
        <v>655.59</v>
      </c>
      <c r="I2" s="1"/>
    </row>
    <row r="3" spans="1:9" x14ac:dyDescent="0.3">
      <c r="A3" s="15">
        <v>2</v>
      </c>
      <c r="B3" s="16" t="s">
        <v>2</v>
      </c>
      <c r="C3" s="35" t="s">
        <v>3</v>
      </c>
      <c r="D3" s="50">
        <v>1</v>
      </c>
      <c r="E3" s="55" t="str">
        <f t="shared" ref="E3:E66" si="0">"Merck/ "&amp;B3</f>
        <v>Merck/ TOLUENE FOR GAS CHROMATOGRAPHY ECD AND FID 1l</v>
      </c>
      <c r="F3" s="64" t="str">
        <f t="shared" ref="F3:F66" si="1">C3</f>
        <v>1083891000</v>
      </c>
      <c r="G3" s="63">
        <v>189.42</v>
      </c>
      <c r="H3" s="65">
        <f t="shared" ref="H3:H66" si="2">G3</f>
        <v>189.42</v>
      </c>
      <c r="I3" s="1"/>
    </row>
    <row r="4" spans="1:9" ht="28.8" x14ac:dyDescent="0.3">
      <c r="A4" s="15">
        <v>3</v>
      </c>
      <c r="B4" s="16" t="s">
        <v>4</v>
      </c>
      <c r="C4" s="35" t="s">
        <v>5</v>
      </c>
      <c r="D4" s="50">
        <v>1</v>
      </c>
      <c r="E4" s="55" t="str">
        <f t="shared" si="0"/>
        <v>Merck/ TIN(II) CHLORIDE DIHYDRATE FOR ANALYSIS (MAX. 0.000001% HG)</v>
      </c>
      <c r="F4" s="64" t="str">
        <f t="shared" si="1"/>
        <v>1078142500</v>
      </c>
      <c r="G4" s="63">
        <v>2377.59</v>
      </c>
      <c r="H4" s="65">
        <f t="shared" si="2"/>
        <v>2377.59</v>
      </c>
      <c r="I4" s="1"/>
    </row>
    <row r="5" spans="1:9" ht="28.8" x14ac:dyDescent="0.3">
      <c r="A5" s="15">
        <v>4</v>
      </c>
      <c r="B5" s="16" t="s">
        <v>6</v>
      </c>
      <c r="C5" s="35" t="s">
        <v>7</v>
      </c>
      <c r="D5" s="50">
        <v>1</v>
      </c>
      <c r="E5" s="55" t="str">
        <f t="shared" si="0"/>
        <v>Merck/ BENZYL ALCOHOL FOR HEADSPACE GAS CHROMATOGRAPHY</v>
      </c>
      <c r="F5" s="64" t="str">
        <f t="shared" si="1"/>
        <v>1026952500</v>
      </c>
      <c r="G5" s="63">
        <v>760.14</v>
      </c>
      <c r="H5" s="65">
        <f t="shared" si="2"/>
        <v>760.14</v>
      </c>
      <c r="I5" s="1"/>
    </row>
    <row r="6" spans="1:9" x14ac:dyDescent="0.3">
      <c r="A6" s="15">
        <v>5</v>
      </c>
      <c r="B6" s="16" t="s">
        <v>8</v>
      </c>
      <c r="C6" s="35" t="s">
        <v>9</v>
      </c>
      <c r="D6" s="50">
        <v>1</v>
      </c>
      <c r="E6" s="55" t="str">
        <f t="shared" si="0"/>
        <v>Merck/ 1,4-DIOXANE FOR LIQUID CHROMATOGRAPHY</v>
      </c>
      <c r="F6" s="64" t="str">
        <f t="shared" si="1"/>
        <v>1031322500</v>
      </c>
      <c r="G6" s="63">
        <v>1107</v>
      </c>
      <c r="H6" s="65">
        <f t="shared" si="2"/>
        <v>1107</v>
      </c>
      <c r="I6" s="1"/>
    </row>
    <row r="7" spans="1:9" x14ac:dyDescent="0.3">
      <c r="A7" s="15">
        <v>6</v>
      </c>
      <c r="B7" s="16" t="s">
        <v>10</v>
      </c>
      <c r="C7" s="35" t="s">
        <v>11</v>
      </c>
      <c r="D7" s="50">
        <v>1</v>
      </c>
      <c r="E7" s="55" t="str">
        <f t="shared" si="0"/>
        <v>Merck/ N,N-DIMETHYLFORMAMIDE FOR SPECTROSCOPY</v>
      </c>
      <c r="F7" s="64" t="str">
        <f t="shared" si="1"/>
        <v>1029372500</v>
      </c>
      <c r="G7" s="63">
        <v>793.35</v>
      </c>
      <c r="H7" s="65">
        <f t="shared" si="2"/>
        <v>793.35</v>
      </c>
      <c r="I7" s="1"/>
    </row>
    <row r="8" spans="1:9" x14ac:dyDescent="0.3">
      <c r="A8" s="15">
        <v>7</v>
      </c>
      <c r="B8" s="16" t="s">
        <v>12</v>
      </c>
      <c r="C8" s="35" t="s">
        <v>13</v>
      </c>
      <c r="D8" s="50">
        <v>1</v>
      </c>
      <c r="E8" s="55" t="str">
        <f t="shared" si="0"/>
        <v>Merck/ ETHANOL FOR SPECTROSCOPY</v>
      </c>
      <c r="F8" s="64" t="str">
        <f t="shared" si="1"/>
        <v>1009802500</v>
      </c>
      <c r="G8" s="63">
        <v>658.05</v>
      </c>
      <c r="H8" s="65">
        <f t="shared" si="2"/>
        <v>658.05</v>
      </c>
      <c r="I8" s="1"/>
    </row>
    <row r="9" spans="1:9" ht="28.8" x14ac:dyDescent="0.3">
      <c r="A9" s="15">
        <v>8</v>
      </c>
      <c r="B9" s="16" t="s">
        <v>14</v>
      </c>
      <c r="C9" s="35" t="s">
        <v>15</v>
      </c>
      <c r="D9" s="50">
        <v>1</v>
      </c>
      <c r="E9" s="55" t="str">
        <f t="shared" si="0"/>
        <v>Merck/ N,N-DIMETHYLFORMAMIDE FOR HEADSPACE GAS CHROMATOGRAPHY</v>
      </c>
      <c r="F9" s="64" t="str">
        <f t="shared" si="1"/>
        <v>1002022500</v>
      </c>
      <c r="G9" s="63">
        <v>895.44</v>
      </c>
      <c r="H9" s="65">
        <f t="shared" si="2"/>
        <v>895.44</v>
      </c>
      <c r="I9" s="1"/>
    </row>
    <row r="10" spans="1:9" ht="28.8" x14ac:dyDescent="0.3">
      <c r="A10" s="15">
        <v>9</v>
      </c>
      <c r="B10" s="16" t="s">
        <v>16</v>
      </c>
      <c r="C10" s="35" t="s">
        <v>17</v>
      </c>
      <c r="D10" s="50">
        <v>1</v>
      </c>
      <c r="E10" s="55" t="str">
        <f t="shared" si="0"/>
        <v>Merck/ ETHANOL GRADIENT GRADE FOR LIQUID CHROMATOGRAPHY</v>
      </c>
      <c r="F10" s="64" t="str">
        <f t="shared" si="1"/>
        <v>1117272500</v>
      </c>
      <c r="G10" s="63">
        <v>969.24</v>
      </c>
      <c r="H10" s="65">
        <f t="shared" si="2"/>
        <v>969.24</v>
      </c>
      <c r="I10" s="1"/>
    </row>
    <row r="11" spans="1:9" x14ac:dyDescent="0.3">
      <c r="A11" s="15">
        <v>10</v>
      </c>
      <c r="B11" s="16" t="s">
        <v>18</v>
      </c>
      <c r="C11" s="35" t="s">
        <v>19</v>
      </c>
      <c r="D11" s="50">
        <v>1</v>
      </c>
      <c r="E11" s="55" t="str">
        <f t="shared" si="0"/>
        <v>Merck/ DIMETHYL SULFOXIDE FOR SPECTROSCOPY</v>
      </c>
      <c r="F11" s="64" t="str">
        <f t="shared" si="1"/>
        <v>1029502500</v>
      </c>
      <c r="G11" s="63">
        <v>638.37</v>
      </c>
      <c r="H11" s="65">
        <f t="shared" si="2"/>
        <v>638.37</v>
      </c>
      <c r="I11" s="1"/>
    </row>
    <row r="12" spans="1:9" x14ac:dyDescent="0.3">
      <c r="A12" s="15">
        <v>11</v>
      </c>
      <c r="B12" s="16" t="s">
        <v>20</v>
      </c>
      <c r="C12" s="35" t="s">
        <v>21</v>
      </c>
      <c r="D12" s="50">
        <v>1</v>
      </c>
      <c r="E12" s="55" t="str">
        <f t="shared" si="0"/>
        <v>Merck/ N-HEXANE FOR LIQUID CHROMATOGRAPHY</v>
      </c>
      <c r="F12" s="64" t="str">
        <f t="shared" si="1"/>
        <v>1043914000</v>
      </c>
      <c r="G12" s="63">
        <v>373.92</v>
      </c>
      <c r="H12" s="65">
        <f t="shared" si="2"/>
        <v>373.92</v>
      </c>
      <c r="I12" s="1"/>
    </row>
    <row r="13" spans="1:9" x14ac:dyDescent="0.3">
      <c r="A13" s="15">
        <v>12</v>
      </c>
      <c r="B13" s="16" t="s">
        <v>22</v>
      </c>
      <c r="C13" s="35" t="s">
        <v>23</v>
      </c>
      <c r="D13" s="50">
        <v>1</v>
      </c>
      <c r="E13" s="55" t="str">
        <f t="shared" si="0"/>
        <v>Merck/ N-HEPTANE HYPERGRADE FOR LC-MS</v>
      </c>
      <c r="F13" s="64" t="str">
        <f t="shared" si="1"/>
        <v>1036542500</v>
      </c>
      <c r="G13" s="63">
        <v>745.38</v>
      </c>
      <c r="H13" s="65">
        <f t="shared" si="2"/>
        <v>745.38</v>
      </c>
      <c r="I13" s="1"/>
    </row>
    <row r="14" spans="1:9" x14ac:dyDescent="0.3">
      <c r="A14" s="15">
        <v>13</v>
      </c>
      <c r="B14" s="16" t="s">
        <v>24</v>
      </c>
      <c r="C14" s="35" t="s">
        <v>25</v>
      </c>
      <c r="D14" s="50">
        <v>1</v>
      </c>
      <c r="E14" s="55" t="str">
        <f t="shared" si="0"/>
        <v>Merck/ SULFURIC ACID 96%</v>
      </c>
      <c r="F14" s="64" t="str">
        <f t="shared" si="1"/>
        <v>1007141000</v>
      </c>
      <c r="G14" s="63">
        <v>655.59</v>
      </c>
      <c r="H14" s="65">
        <f t="shared" si="2"/>
        <v>655.59</v>
      </c>
      <c r="I14" s="1"/>
    </row>
    <row r="15" spans="1:9" x14ac:dyDescent="0.3">
      <c r="A15" s="15">
        <v>14</v>
      </c>
      <c r="B15" s="16" t="s">
        <v>26</v>
      </c>
      <c r="C15" s="35" t="s">
        <v>27</v>
      </c>
      <c r="D15" s="50">
        <v>1</v>
      </c>
      <c r="E15" s="55" t="str">
        <f t="shared" si="0"/>
        <v>Merck/ ACETONITRILE WITH 0.05% (V:V) TRIFLUOROACETIC ACID</v>
      </c>
      <c r="F15" s="64" t="str">
        <f t="shared" si="1"/>
        <v>4806722500</v>
      </c>
      <c r="G15" s="63">
        <v>560.88</v>
      </c>
      <c r="H15" s="65">
        <f t="shared" si="2"/>
        <v>560.88</v>
      </c>
      <c r="I15" s="1"/>
    </row>
    <row r="16" spans="1:9" x14ac:dyDescent="0.3">
      <c r="A16" s="15">
        <v>15</v>
      </c>
      <c r="B16" s="16" t="s">
        <v>28</v>
      </c>
      <c r="C16" s="35" t="s">
        <v>29</v>
      </c>
      <c r="D16" s="50">
        <v>1</v>
      </c>
      <c r="E16" s="55" t="str">
        <f t="shared" si="0"/>
        <v>Merck/ DIMETHYL SULFOXIDE FOR LIQUID CHROMATOGRAPHY</v>
      </c>
      <c r="F16" s="64" t="str">
        <f t="shared" si="1"/>
        <v>5439002500</v>
      </c>
      <c r="G16" s="63">
        <v>538.74</v>
      </c>
      <c r="H16" s="65">
        <f t="shared" si="2"/>
        <v>538.74</v>
      </c>
      <c r="I16" s="1"/>
    </row>
    <row r="17" spans="1:9" x14ac:dyDescent="0.3">
      <c r="A17" s="15">
        <v>16</v>
      </c>
      <c r="B17" s="16" t="s">
        <v>30</v>
      </c>
      <c r="C17" s="35" t="s">
        <v>31</v>
      </c>
      <c r="D17" s="50">
        <v>1</v>
      </c>
      <c r="E17" s="55" t="str">
        <f t="shared" si="0"/>
        <v>Merck/ CESIUM CHLORIDE FOR ANALYSIS</v>
      </c>
      <c r="F17" s="64" t="str">
        <f t="shared" si="1"/>
        <v>1020380100</v>
      </c>
      <c r="G17" s="63">
        <v>512.91</v>
      </c>
      <c r="H17" s="65">
        <f t="shared" si="2"/>
        <v>512.91</v>
      </c>
      <c r="I17" s="1"/>
    </row>
    <row r="18" spans="1:9" x14ac:dyDescent="0.3">
      <c r="A18" s="15">
        <v>17</v>
      </c>
      <c r="B18" s="16" t="s">
        <v>32</v>
      </c>
      <c r="C18" s="35" t="s">
        <v>33</v>
      </c>
      <c r="D18" s="50">
        <v>1</v>
      </c>
      <c r="E18" s="55" t="str">
        <f t="shared" si="0"/>
        <v>Merck/ 1-PROPANOL FOR LIQUID CHROMATOGRAPHY</v>
      </c>
      <c r="F18" s="64" t="str">
        <f t="shared" si="1"/>
        <v>1010242500</v>
      </c>
      <c r="G18" s="63">
        <v>628.53</v>
      </c>
      <c r="H18" s="65">
        <f t="shared" si="2"/>
        <v>628.53</v>
      </c>
      <c r="I18" s="1"/>
    </row>
    <row r="19" spans="1:9" ht="28.8" x14ac:dyDescent="0.3">
      <c r="A19" s="15">
        <v>18</v>
      </c>
      <c r="B19" s="16" t="s">
        <v>34</v>
      </c>
      <c r="C19" s="35" t="s">
        <v>35</v>
      </c>
      <c r="D19" s="50">
        <v>1</v>
      </c>
      <c r="E19" s="55" t="str">
        <f t="shared" si="0"/>
        <v>Merck/ N,N-DIMETHYLFORMAMIDE FOR LIQUID CHROMATOGRAPHY</v>
      </c>
      <c r="F19" s="64" t="str">
        <f t="shared" si="1"/>
        <v>5438972500</v>
      </c>
      <c r="G19" s="63">
        <v>642.05999999999995</v>
      </c>
      <c r="H19" s="65">
        <f t="shared" si="2"/>
        <v>642.05999999999995</v>
      </c>
      <c r="I19" s="1"/>
    </row>
    <row r="20" spans="1:9" ht="28.8" x14ac:dyDescent="0.3">
      <c r="A20" s="15">
        <v>19</v>
      </c>
      <c r="B20" s="16" t="s">
        <v>36</v>
      </c>
      <c r="C20" s="35" t="s">
        <v>37</v>
      </c>
      <c r="D20" s="50">
        <v>1</v>
      </c>
      <c r="E20" s="55" t="str">
        <f t="shared" si="0"/>
        <v>Merck/ GLYCEROL FOR ANALYSIS  ACS,REAG. PH EUR opakowanie 2,5 lit.</v>
      </c>
      <c r="F20" s="64" t="str">
        <f t="shared" si="1"/>
        <v>1040572511</v>
      </c>
      <c r="G20" s="63">
        <v>457.56</v>
      </c>
      <c r="H20" s="65">
        <f t="shared" si="2"/>
        <v>457.56</v>
      </c>
      <c r="I20" s="1"/>
    </row>
    <row r="21" spans="1:9" x14ac:dyDescent="0.3">
      <c r="A21" s="15">
        <v>20</v>
      </c>
      <c r="B21" s="16" t="s">
        <v>39</v>
      </c>
      <c r="C21" s="35" t="s">
        <v>40</v>
      </c>
      <c r="D21" s="50">
        <v>1</v>
      </c>
      <c r="E21" s="55" t="str">
        <f t="shared" si="0"/>
        <v>Merck/ N-HEXANE HYPERGRADE FOR LC-MS</v>
      </c>
      <c r="F21" s="64" t="str">
        <f t="shared" si="1"/>
        <v>1037012500</v>
      </c>
      <c r="G21" s="63">
        <v>428.04</v>
      </c>
      <c r="H21" s="65">
        <f t="shared" si="2"/>
        <v>428.04</v>
      </c>
      <c r="I21" s="1"/>
    </row>
    <row r="22" spans="1:9" x14ac:dyDescent="0.3">
      <c r="A22" s="15">
        <v>21</v>
      </c>
      <c r="B22" s="16" t="s">
        <v>41</v>
      </c>
      <c r="C22" s="35" t="s">
        <v>42</v>
      </c>
      <c r="D22" s="50">
        <v>1</v>
      </c>
      <c r="E22" s="55" t="str">
        <f t="shared" si="0"/>
        <v>Merck/ SODIUM BOROHYDRIDE FOR ANALYSIS</v>
      </c>
      <c r="F22" s="64" t="str">
        <f t="shared" si="1"/>
        <v>1063710100</v>
      </c>
      <c r="G22" s="63">
        <v>479.7</v>
      </c>
      <c r="H22" s="65">
        <f t="shared" si="2"/>
        <v>479.7</v>
      </c>
      <c r="I22" s="1"/>
    </row>
    <row r="23" spans="1:9" x14ac:dyDescent="0.3">
      <c r="A23" s="15">
        <v>22</v>
      </c>
      <c r="B23" s="16" t="s">
        <v>43</v>
      </c>
      <c r="C23" s="35" t="s">
        <v>44</v>
      </c>
      <c r="D23" s="50">
        <v>1</v>
      </c>
      <c r="E23" s="55" t="str">
        <f t="shared" si="0"/>
        <v>Merck/ TETRAHYDROFURAN FOR SPECTROSCOPY</v>
      </c>
      <c r="F23" s="64" t="str">
        <f t="shared" si="1"/>
        <v>1081102500</v>
      </c>
      <c r="G23" s="63">
        <v>642.05999999999995</v>
      </c>
      <c r="H23" s="65">
        <f t="shared" si="2"/>
        <v>642.05999999999995</v>
      </c>
      <c r="I23" s="1"/>
    </row>
    <row r="24" spans="1:9" x14ac:dyDescent="0.3">
      <c r="A24" s="15">
        <v>23</v>
      </c>
      <c r="B24" s="16" t="s">
        <v>45</v>
      </c>
      <c r="C24" s="35" t="s">
        <v>46</v>
      </c>
      <c r="D24" s="50">
        <v>1</v>
      </c>
      <c r="E24" s="55" t="str">
        <f t="shared" si="0"/>
        <v>Merck/ N-PENTANE FOR ORGANIC TRACE ANALYSIS UNISOLV</v>
      </c>
      <c r="F24" s="64" t="str">
        <f t="shared" si="1"/>
        <v>1072882500</v>
      </c>
      <c r="G24" s="63">
        <v>533.82000000000005</v>
      </c>
      <c r="H24" s="65">
        <f t="shared" si="2"/>
        <v>533.82000000000005</v>
      </c>
      <c r="I24" s="1"/>
    </row>
    <row r="25" spans="1:9" x14ac:dyDescent="0.3">
      <c r="A25" s="15">
        <v>24</v>
      </c>
      <c r="B25" s="16" t="s">
        <v>47</v>
      </c>
      <c r="C25" s="35" t="s">
        <v>48</v>
      </c>
      <c r="D25" s="50">
        <v>1</v>
      </c>
      <c r="E25" s="55" t="str">
        <f t="shared" si="0"/>
        <v>Merck/ CYCLOHEXANE FOR SPECTROSCOPY</v>
      </c>
      <c r="F25" s="64" t="str">
        <f t="shared" si="1"/>
        <v>1028222500</v>
      </c>
      <c r="G25" s="63">
        <v>659.28</v>
      </c>
      <c r="H25" s="65">
        <f t="shared" si="2"/>
        <v>659.28</v>
      </c>
      <c r="I25" s="1"/>
    </row>
    <row r="26" spans="1:9" ht="28.8" x14ac:dyDescent="0.3">
      <c r="A26" s="15">
        <v>25</v>
      </c>
      <c r="B26" s="16" t="s">
        <v>49</v>
      </c>
      <c r="C26" s="35" t="s">
        <v>50</v>
      </c>
      <c r="D26" s="50">
        <v>1</v>
      </c>
      <c r="E26" s="55" t="str">
        <f t="shared" si="0"/>
        <v>Merck/ TOLUENE FOR LIQUID CHROMATOGRAPHY   (opakowanie 1l)</v>
      </c>
      <c r="F26" s="64" t="str">
        <f t="shared" si="1"/>
        <v>1083271000</v>
      </c>
      <c r="G26" s="63">
        <v>143.91</v>
      </c>
      <c r="H26" s="65">
        <f t="shared" si="2"/>
        <v>143.91</v>
      </c>
      <c r="I26" s="1"/>
    </row>
    <row r="27" spans="1:9" ht="28.8" x14ac:dyDescent="0.3">
      <c r="A27" s="15">
        <v>26</v>
      </c>
      <c r="B27" s="16" t="s">
        <v>51</v>
      </c>
      <c r="C27" s="35" t="s">
        <v>52</v>
      </c>
      <c r="D27" s="50">
        <v>1</v>
      </c>
      <c r="E27" s="55" t="str">
        <f t="shared" si="0"/>
        <v>Merck/ PERCHLORIC ACID 70-72% FOR ANALYSIS  ACS,ISO,REAG. PH EUR</v>
      </c>
      <c r="F27" s="64" t="str">
        <f t="shared" si="1"/>
        <v>1005192501</v>
      </c>
      <c r="G27" s="63">
        <v>848.7</v>
      </c>
      <c r="H27" s="65">
        <f t="shared" si="2"/>
        <v>848.7</v>
      </c>
      <c r="I27" s="1"/>
    </row>
    <row r="28" spans="1:9" x14ac:dyDescent="0.3">
      <c r="A28" s="15">
        <v>27</v>
      </c>
      <c r="B28" s="16" t="s">
        <v>53</v>
      </c>
      <c r="C28" s="35" t="s">
        <v>54</v>
      </c>
      <c r="D28" s="50">
        <v>1</v>
      </c>
      <c r="E28" s="55" t="str">
        <f t="shared" si="0"/>
        <v>Merck/ TETRACHLOROETHYLENE FOR SPECTROSCOPY</v>
      </c>
      <c r="F28" s="64" t="str">
        <f t="shared" si="1"/>
        <v>1009652500</v>
      </c>
      <c r="G28" s="63">
        <v>391.14</v>
      </c>
      <c r="H28" s="65">
        <f t="shared" si="2"/>
        <v>391.14</v>
      </c>
      <c r="I28" s="1"/>
    </row>
    <row r="29" spans="1:9" x14ac:dyDescent="0.3">
      <c r="A29" s="15">
        <v>28</v>
      </c>
      <c r="B29" s="16" t="s">
        <v>55</v>
      </c>
      <c r="C29" s="35" t="s">
        <v>56</v>
      </c>
      <c r="D29" s="50">
        <v>1</v>
      </c>
      <c r="E29" s="55" t="str">
        <f t="shared" si="0"/>
        <v>Merck/ 1-BUTANOL FOR LIQUID CHROMATOGRAPHY</v>
      </c>
      <c r="F29" s="64" t="str">
        <f t="shared" si="1"/>
        <v>1019882500</v>
      </c>
      <c r="G29" s="63">
        <v>1126.68</v>
      </c>
      <c r="H29" s="65">
        <f t="shared" si="2"/>
        <v>1126.68</v>
      </c>
      <c r="I29" s="1"/>
    </row>
    <row r="30" spans="1:9" x14ac:dyDescent="0.3">
      <c r="A30" s="15">
        <v>29</v>
      </c>
      <c r="B30" s="16" t="s">
        <v>57</v>
      </c>
      <c r="C30" s="35" t="s">
        <v>58</v>
      </c>
      <c r="D30" s="50">
        <v>1</v>
      </c>
      <c r="E30" s="55" t="str">
        <f t="shared" si="0"/>
        <v>Merck/ N-PENTANE FOR GAS CHROMATOGRAPHY ECD AND FID</v>
      </c>
      <c r="F30" s="64" t="str">
        <f t="shared" si="1"/>
        <v>1008822500</v>
      </c>
      <c r="G30" s="63">
        <v>624.84</v>
      </c>
      <c r="H30" s="65">
        <f t="shared" si="2"/>
        <v>624.84</v>
      </c>
      <c r="I30" s="1"/>
    </row>
    <row r="31" spans="1:9" ht="28.8" x14ac:dyDescent="0.3">
      <c r="A31" s="15">
        <v>30</v>
      </c>
      <c r="B31" s="16" t="s">
        <v>59</v>
      </c>
      <c r="C31" s="35" t="s">
        <v>60</v>
      </c>
      <c r="D31" s="50">
        <v>1</v>
      </c>
      <c r="E31" s="55" t="str">
        <f t="shared" si="0"/>
        <v>Merck/ N,N-DIMETHYLFORMAMIDE FOR GAS CHROMATOGRAPHY ECD AND FID</v>
      </c>
      <c r="F31" s="64" t="str">
        <f t="shared" si="1"/>
        <v>1109832500</v>
      </c>
      <c r="G31" s="63">
        <v>644.52</v>
      </c>
      <c r="H31" s="65">
        <f t="shared" si="2"/>
        <v>644.52</v>
      </c>
      <c r="I31" s="1"/>
    </row>
    <row r="32" spans="1:9" ht="28.8" x14ac:dyDescent="0.3">
      <c r="A32" s="15">
        <v>31</v>
      </c>
      <c r="B32" s="16" t="s">
        <v>6</v>
      </c>
      <c r="C32" s="35" t="s">
        <v>61</v>
      </c>
      <c r="D32" s="50">
        <v>1</v>
      </c>
      <c r="E32" s="55" t="str">
        <f t="shared" si="0"/>
        <v>Merck/ BENZYL ALCOHOL FOR HEADSPACE GAS CHROMATOGRAPHY</v>
      </c>
      <c r="F32" s="64" t="str">
        <f t="shared" si="1"/>
        <v>1026951000</v>
      </c>
      <c r="G32" s="63">
        <v>378.84</v>
      </c>
      <c r="H32" s="65">
        <f t="shared" si="2"/>
        <v>378.84</v>
      </c>
      <c r="I32" s="1"/>
    </row>
    <row r="33" spans="1:9" x14ac:dyDescent="0.3">
      <c r="A33" s="15">
        <v>32</v>
      </c>
      <c r="B33" s="16" t="s">
        <v>8</v>
      </c>
      <c r="C33" s="35" t="s">
        <v>62</v>
      </c>
      <c r="D33" s="50">
        <v>1</v>
      </c>
      <c r="E33" s="55" t="str">
        <f t="shared" si="0"/>
        <v>Merck/ 1,4-DIOXANE FOR LIQUID CHROMATOGRAPHY</v>
      </c>
      <c r="F33" s="64" t="str">
        <f t="shared" si="1"/>
        <v>1031321000</v>
      </c>
      <c r="G33" s="63">
        <v>693.72</v>
      </c>
      <c r="H33" s="65">
        <f t="shared" si="2"/>
        <v>693.72</v>
      </c>
      <c r="I33" s="1"/>
    </row>
    <row r="34" spans="1:9" x14ac:dyDescent="0.3">
      <c r="A34" s="15">
        <v>33</v>
      </c>
      <c r="B34" s="16" t="s">
        <v>63</v>
      </c>
      <c r="C34" s="35" t="s">
        <v>64</v>
      </c>
      <c r="D34" s="50">
        <v>1</v>
      </c>
      <c r="E34" s="55" t="str">
        <f t="shared" si="0"/>
        <v>Merck/ ETHYL ACETATE FOR SPECTROSCOPY</v>
      </c>
      <c r="F34" s="64" t="str">
        <f t="shared" si="1"/>
        <v>1008632500</v>
      </c>
      <c r="G34" s="63">
        <v>482.16</v>
      </c>
      <c r="H34" s="65">
        <f t="shared" si="2"/>
        <v>482.16</v>
      </c>
      <c r="I34" s="1"/>
    </row>
    <row r="35" spans="1:9" x14ac:dyDescent="0.3">
      <c r="A35" s="15">
        <v>34</v>
      </c>
      <c r="B35" s="16" t="s">
        <v>65</v>
      </c>
      <c r="C35" s="35" t="s">
        <v>66</v>
      </c>
      <c r="D35" s="50">
        <v>1</v>
      </c>
      <c r="E35" s="55" t="str">
        <f t="shared" si="0"/>
        <v>Merck/ ACETIC ACID (GLACIAL) 100%</v>
      </c>
      <c r="F35" s="64" t="str">
        <f t="shared" si="1"/>
        <v>1000661000</v>
      </c>
      <c r="G35" s="63">
        <v>701.1</v>
      </c>
      <c r="H35" s="65">
        <f t="shared" si="2"/>
        <v>701.1</v>
      </c>
      <c r="I35" s="1"/>
    </row>
    <row r="36" spans="1:9" x14ac:dyDescent="0.3">
      <c r="A36" s="15">
        <v>35</v>
      </c>
      <c r="B36" s="16" t="s">
        <v>67</v>
      </c>
      <c r="C36" s="35" t="s">
        <v>68</v>
      </c>
      <c r="D36" s="50">
        <v>1</v>
      </c>
      <c r="E36" s="55" t="str">
        <f t="shared" si="0"/>
        <v>Merck/ ISOOCTANE FOR LIQUID CHROMATOGRAPHY</v>
      </c>
      <c r="F36" s="64" t="str">
        <f t="shared" si="1"/>
        <v>1047172500</v>
      </c>
      <c r="G36" s="63">
        <v>464.94</v>
      </c>
      <c r="H36" s="65">
        <f t="shared" si="2"/>
        <v>464.94</v>
      </c>
      <c r="I36" s="1"/>
    </row>
    <row r="37" spans="1:9" ht="28.8" x14ac:dyDescent="0.3">
      <c r="A37" s="15">
        <v>36</v>
      </c>
      <c r="B37" s="16" t="s">
        <v>69</v>
      </c>
      <c r="C37" s="35" t="s">
        <v>70</v>
      </c>
      <c r="D37" s="50">
        <v>1</v>
      </c>
      <c r="E37" s="55" t="str">
        <f t="shared" si="0"/>
        <v>Merck/ TOLUENE FOR GAS CHROMATOGRAPHY ECD AND FID (opakowanie 4 l)</v>
      </c>
      <c r="F37" s="64" t="str">
        <f t="shared" si="1"/>
        <v>1083894000</v>
      </c>
      <c r="G37" s="63">
        <v>621.15</v>
      </c>
      <c r="H37" s="65">
        <f t="shared" si="2"/>
        <v>621.15</v>
      </c>
      <c r="I37" s="1"/>
    </row>
    <row r="38" spans="1:9" x14ac:dyDescent="0.3">
      <c r="A38" s="15">
        <v>37</v>
      </c>
      <c r="B38" s="16" t="s">
        <v>71</v>
      </c>
      <c r="C38" s="35" t="s">
        <v>72</v>
      </c>
      <c r="D38" s="50">
        <v>1</v>
      </c>
      <c r="E38" s="55" t="str">
        <f t="shared" si="0"/>
        <v>Merck/ TETRAHYDROFURAN FOR LIQUID CHROMATOGRAPHY</v>
      </c>
      <c r="F38" s="64" t="str">
        <f t="shared" si="1"/>
        <v>1081012500</v>
      </c>
      <c r="G38" s="63">
        <v>516.6</v>
      </c>
      <c r="H38" s="65">
        <f t="shared" si="2"/>
        <v>516.6</v>
      </c>
      <c r="I38" s="1"/>
    </row>
    <row r="39" spans="1:9" x14ac:dyDescent="0.3">
      <c r="A39" s="15">
        <v>38</v>
      </c>
      <c r="B39" s="16" t="s">
        <v>73</v>
      </c>
      <c r="C39" s="35" t="s">
        <v>74</v>
      </c>
      <c r="D39" s="50">
        <v>1</v>
      </c>
      <c r="E39" s="55" t="str">
        <f t="shared" si="0"/>
        <v>Merck/ 1-PROPANOL FOR ANALYSIS  ACS,REAG. PH EUR</v>
      </c>
      <c r="F39" s="64" t="str">
        <f t="shared" si="1"/>
        <v>1009972500</v>
      </c>
      <c r="G39" s="63">
        <v>911.43</v>
      </c>
      <c r="H39" s="65">
        <f t="shared" si="2"/>
        <v>911.43</v>
      </c>
      <c r="I39" s="1"/>
    </row>
    <row r="40" spans="1:9" x14ac:dyDescent="0.3">
      <c r="A40" s="15">
        <v>39</v>
      </c>
      <c r="B40" s="16" t="s">
        <v>75</v>
      </c>
      <c r="C40" s="35" t="s">
        <v>76</v>
      </c>
      <c r="D40" s="50">
        <v>1</v>
      </c>
      <c r="E40" s="55" t="str">
        <f t="shared" si="0"/>
        <v>Merck/ CYCLOHEXANE FOR LIQUID CHROMATOGRAPHY</v>
      </c>
      <c r="F40" s="64" t="str">
        <f t="shared" si="1"/>
        <v>1028272500</v>
      </c>
      <c r="G40" s="63">
        <v>533.82000000000005</v>
      </c>
      <c r="H40" s="65">
        <f t="shared" si="2"/>
        <v>533.82000000000005</v>
      </c>
      <c r="I40" s="1"/>
    </row>
    <row r="41" spans="1:9" x14ac:dyDescent="0.3">
      <c r="A41" s="15">
        <v>40</v>
      </c>
      <c r="B41" s="16" t="s">
        <v>77</v>
      </c>
      <c r="C41" s="35" t="s">
        <v>78</v>
      </c>
      <c r="D41" s="50">
        <v>1</v>
      </c>
      <c r="E41" s="55" t="str">
        <f t="shared" si="0"/>
        <v>Merck/ WATER ULTRAPUR</v>
      </c>
      <c r="F41" s="64" t="str">
        <f t="shared" si="1"/>
        <v>1012621000</v>
      </c>
      <c r="G41" s="63">
        <v>717.09</v>
      </c>
      <c r="H41" s="65">
        <f t="shared" si="2"/>
        <v>717.09</v>
      </c>
      <c r="I41" s="1"/>
    </row>
    <row r="42" spans="1:9" x14ac:dyDescent="0.3">
      <c r="A42" s="15">
        <v>41</v>
      </c>
      <c r="B42" s="16" t="s">
        <v>79</v>
      </c>
      <c r="C42" s="35" t="s">
        <v>80</v>
      </c>
      <c r="D42" s="50">
        <v>1</v>
      </c>
      <c r="E42" s="55" t="str">
        <f t="shared" si="0"/>
        <v>Merck/ TRIFLUOROACETIC ACID FOR SPECTROSCOPY</v>
      </c>
      <c r="F42" s="64" t="str">
        <f t="shared" si="1"/>
        <v>1082620100</v>
      </c>
      <c r="G42" s="63">
        <v>154.97999999999999</v>
      </c>
      <c r="H42" s="65">
        <f t="shared" si="2"/>
        <v>154.97999999999999</v>
      </c>
      <c r="I42" s="1"/>
    </row>
    <row r="43" spans="1:9" ht="28.8" x14ac:dyDescent="0.3">
      <c r="A43" s="15">
        <v>42</v>
      </c>
      <c r="B43" s="16" t="s">
        <v>81</v>
      </c>
      <c r="C43" s="35" t="s">
        <v>82</v>
      </c>
      <c r="D43" s="50">
        <v>1</v>
      </c>
      <c r="E43" s="55" t="str">
        <f t="shared" si="0"/>
        <v>Merck/ N,N-DIMETHYLACETAMIDE FOR HEADSPACE GAS CHROMATOGRAPHY</v>
      </c>
      <c r="F43" s="64" t="str">
        <f t="shared" si="1"/>
        <v>1003991000</v>
      </c>
      <c r="G43" s="63">
        <v>313.64999999999998</v>
      </c>
      <c r="H43" s="65">
        <f t="shared" si="2"/>
        <v>313.64999999999998</v>
      </c>
      <c r="I43" s="1"/>
    </row>
    <row r="44" spans="1:9" x14ac:dyDescent="0.3">
      <c r="A44" s="15">
        <v>43</v>
      </c>
      <c r="B44" s="16" t="s">
        <v>83</v>
      </c>
      <c r="C44" s="35" t="s">
        <v>84</v>
      </c>
      <c r="D44" s="50">
        <v>1</v>
      </c>
      <c r="E44" s="55" t="str">
        <f t="shared" si="0"/>
        <v>Merck/ N-PENTANE FOR SPECTROSCOPY</v>
      </c>
      <c r="F44" s="64" t="str">
        <f t="shared" si="1"/>
        <v>1071791000</v>
      </c>
      <c r="G44" s="63">
        <v>369</v>
      </c>
      <c r="H44" s="65">
        <f t="shared" si="2"/>
        <v>369</v>
      </c>
      <c r="I44" s="1"/>
    </row>
    <row r="45" spans="1:9" ht="28.8" x14ac:dyDescent="0.3">
      <c r="A45" s="15">
        <v>44</v>
      </c>
      <c r="B45" s="16" t="s">
        <v>85</v>
      </c>
      <c r="C45" s="35" t="s">
        <v>86</v>
      </c>
      <c r="D45" s="50">
        <v>1</v>
      </c>
      <c r="E45" s="55" t="str">
        <f t="shared" si="0"/>
        <v>Merck/ LUGOL"S SOLUTION (DILUTED IODINE-POTASSIUM IODIDE SOLUTION) FOR THE GRAM STAINING METHOD</v>
      </c>
      <c r="F45" s="64" t="str">
        <f t="shared" si="1"/>
        <v>1092612500</v>
      </c>
      <c r="G45" s="63">
        <v>324</v>
      </c>
      <c r="H45" s="65">
        <f t="shared" si="2"/>
        <v>324</v>
      </c>
      <c r="I45" s="1"/>
    </row>
    <row r="46" spans="1:9" x14ac:dyDescent="0.3">
      <c r="A46" s="15">
        <v>45</v>
      </c>
      <c r="B46" s="16" t="s">
        <v>0</v>
      </c>
      <c r="C46" s="35" t="s">
        <v>87</v>
      </c>
      <c r="D46" s="50">
        <v>1</v>
      </c>
      <c r="E46" s="55" t="str">
        <f t="shared" si="0"/>
        <v>Merck/ POTASSIUM BROMIDE FOR IR SPECTROSCOPY</v>
      </c>
      <c r="F46" s="64" t="str">
        <f t="shared" si="1"/>
        <v>1049070500</v>
      </c>
      <c r="G46" s="63">
        <v>1485.84</v>
      </c>
      <c r="H46" s="65">
        <f t="shared" si="2"/>
        <v>1485.84</v>
      </c>
      <c r="I46" s="1"/>
    </row>
    <row r="47" spans="1:9" ht="28.8" x14ac:dyDescent="0.3">
      <c r="A47" s="15">
        <v>46</v>
      </c>
      <c r="B47" s="16" t="s">
        <v>88</v>
      </c>
      <c r="C47" s="35" t="s">
        <v>89</v>
      </c>
      <c r="D47" s="50">
        <v>1</v>
      </c>
      <c r="E47" s="55" t="str">
        <f t="shared" si="0"/>
        <v>Merck/ LANTHANUM(III) CHLORIDE HEPTAHYDRATE 98% FOR ANALYSIS</v>
      </c>
      <c r="F47" s="64" t="str">
        <f t="shared" si="1"/>
        <v>1122190250</v>
      </c>
      <c r="G47" s="63">
        <v>381.3</v>
      </c>
      <c r="H47" s="65">
        <f t="shared" si="2"/>
        <v>381.3</v>
      </c>
      <c r="I47" s="1"/>
    </row>
    <row r="48" spans="1:9" ht="28.8" x14ac:dyDescent="0.3">
      <c r="A48" s="15">
        <v>47</v>
      </c>
      <c r="B48" s="16" t="s">
        <v>14</v>
      </c>
      <c r="C48" s="35" t="s">
        <v>90</v>
      </c>
      <c r="D48" s="50">
        <v>1</v>
      </c>
      <c r="E48" s="55" t="str">
        <f t="shared" si="0"/>
        <v>Merck/ N,N-DIMETHYLFORMAMIDE FOR HEADSPACE GAS CHROMATOGRAPHY</v>
      </c>
      <c r="F48" s="64" t="str">
        <f t="shared" si="1"/>
        <v>1002021000</v>
      </c>
      <c r="G48" s="63">
        <v>424.35</v>
      </c>
      <c r="H48" s="65">
        <f t="shared" si="2"/>
        <v>424.35</v>
      </c>
      <c r="I48" s="1"/>
    </row>
    <row r="49" spans="1:9" x14ac:dyDescent="0.3">
      <c r="A49" s="15">
        <v>48</v>
      </c>
      <c r="B49" s="16" t="s">
        <v>91</v>
      </c>
      <c r="C49" s="35" t="s">
        <v>92</v>
      </c>
      <c r="D49" s="50">
        <v>1</v>
      </c>
      <c r="E49" s="55" t="str">
        <f t="shared" si="0"/>
        <v>Merck/ ETHYL ACETATE FOR LIQUID CHROMATOGRAPHY</v>
      </c>
      <c r="F49" s="64" t="str">
        <f t="shared" si="1"/>
        <v>1008682500</v>
      </c>
      <c r="G49" s="63">
        <v>383.76</v>
      </c>
      <c r="H49" s="65">
        <f t="shared" si="2"/>
        <v>383.76</v>
      </c>
      <c r="I49" s="1"/>
    </row>
    <row r="50" spans="1:9" x14ac:dyDescent="0.3">
      <c r="A50" s="15">
        <v>49</v>
      </c>
      <c r="B50" s="16" t="s">
        <v>93</v>
      </c>
      <c r="C50" s="35" t="s">
        <v>94</v>
      </c>
      <c r="D50" s="50">
        <v>1</v>
      </c>
      <c r="E50" s="55" t="str">
        <f t="shared" si="0"/>
        <v>Merck/ 1-CHLOROBUTANE FOR LIQUID CHROMATOGRAPHY</v>
      </c>
      <c r="F50" s="64" t="str">
        <f t="shared" si="1"/>
        <v>1016921000</v>
      </c>
      <c r="G50" s="63">
        <v>419.43</v>
      </c>
      <c r="H50" s="65">
        <f t="shared" si="2"/>
        <v>419.43</v>
      </c>
      <c r="I50" s="1"/>
    </row>
    <row r="51" spans="1:9" x14ac:dyDescent="0.3">
      <c r="A51" s="15">
        <v>50</v>
      </c>
      <c r="B51" s="16" t="s">
        <v>95</v>
      </c>
      <c r="C51" s="35" t="s">
        <v>96</v>
      </c>
      <c r="D51" s="50">
        <v>1</v>
      </c>
      <c r="E51" s="55" t="str">
        <f t="shared" si="0"/>
        <v>Merck/ DICHLOROMETHANE FOR SPECTROSCOPY</v>
      </c>
      <c r="F51" s="64" t="str">
        <f t="shared" si="1"/>
        <v>1060482500</v>
      </c>
      <c r="G51" s="63">
        <v>309.95999999999998</v>
      </c>
      <c r="H51" s="65">
        <f t="shared" si="2"/>
        <v>309.95999999999998</v>
      </c>
      <c r="I51" s="1"/>
    </row>
    <row r="52" spans="1:9" ht="28.8" x14ac:dyDescent="0.3">
      <c r="A52" s="15">
        <v>51</v>
      </c>
      <c r="B52" s="16" t="s">
        <v>16</v>
      </c>
      <c r="C52" s="35" t="s">
        <v>97</v>
      </c>
      <c r="D52" s="50">
        <v>1</v>
      </c>
      <c r="E52" s="55" t="str">
        <f t="shared" si="0"/>
        <v>Merck/ ETHANOL GRADIENT GRADE FOR LIQUID CHROMATOGRAPHY</v>
      </c>
      <c r="F52" s="64" t="str">
        <f t="shared" si="1"/>
        <v>1117271000</v>
      </c>
      <c r="G52" s="63">
        <v>446.49</v>
      </c>
      <c r="H52" s="65">
        <f t="shared" si="2"/>
        <v>446.49</v>
      </c>
      <c r="I52" s="1"/>
    </row>
    <row r="53" spans="1:9" x14ac:dyDescent="0.3">
      <c r="A53" s="15">
        <v>52</v>
      </c>
      <c r="B53" s="16" t="s">
        <v>98</v>
      </c>
      <c r="C53" s="35" t="s">
        <v>99</v>
      </c>
      <c r="D53" s="50">
        <v>1</v>
      </c>
      <c r="E53" s="55" t="str">
        <f t="shared" si="0"/>
        <v>Merck/ CYCLOHEXANE FOR GAS CHROMATOGRAPHY ECD AND FID</v>
      </c>
      <c r="F53" s="64" t="str">
        <f t="shared" si="1"/>
        <v>1028172500</v>
      </c>
      <c r="G53" s="63">
        <v>412.05</v>
      </c>
      <c r="H53" s="65">
        <f t="shared" si="2"/>
        <v>412.05</v>
      </c>
      <c r="I53" s="1"/>
    </row>
    <row r="54" spans="1:9" x14ac:dyDescent="0.3">
      <c r="A54" s="15">
        <v>53</v>
      </c>
      <c r="B54" s="16" t="s">
        <v>100</v>
      </c>
      <c r="C54" s="35" t="s">
        <v>101</v>
      </c>
      <c r="D54" s="50">
        <v>1</v>
      </c>
      <c r="E54" s="55" t="str">
        <f t="shared" si="0"/>
        <v>Merck/ CYCLOHEXANE FOR GAS CHROMATOGRAPHY MS</v>
      </c>
      <c r="F54" s="64" t="str">
        <f t="shared" si="1"/>
        <v>1006672500</v>
      </c>
      <c r="G54" s="63">
        <v>463.71</v>
      </c>
      <c r="H54" s="65">
        <f t="shared" si="2"/>
        <v>463.71</v>
      </c>
      <c r="I54" s="1"/>
    </row>
    <row r="55" spans="1:9" ht="28.8" x14ac:dyDescent="0.3">
      <c r="A55" s="15">
        <v>54</v>
      </c>
      <c r="B55" s="16" t="s">
        <v>102</v>
      </c>
      <c r="C55" s="35" t="s">
        <v>103</v>
      </c>
      <c r="D55" s="50">
        <v>1</v>
      </c>
      <c r="E55" s="55" t="str">
        <f t="shared" si="0"/>
        <v>Merck/ TERT-BUTYL METHYL ETHER FOR LIQUID CHROMATOGRAPHY</v>
      </c>
      <c r="F55" s="64" t="str">
        <f t="shared" si="1"/>
        <v>1018452500</v>
      </c>
      <c r="G55" s="63">
        <v>383.76</v>
      </c>
      <c r="H55" s="65">
        <f t="shared" si="2"/>
        <v>383.76</v>
      </c>
      <c r="I55" s="1"/>
    </row>
    <row r="56" spans="1:9" ht="28.8" x14ac:dyDescent="0.3">
      <c r="A56" s="15">
        <v>55</v>
      </c>
      <c r="B56" s="16" t="s">
        <v>104</v>
      </c>
      <c r="C56" s="35" t="s">
        <v>105</v>
      </c>
      <c r="D56" s="50">
        <v>1</v>
      </c>
      <c r="E56" s="55" t="str">
        <f t="shared" si="0"/>
        <v>Merck/ 1-METHYL-2-PYRROLIDONE FOR LIQUID CHROMATOGRAPHY</v>
      </c>
      <c r="F56" s="64" t="str">
        <f t="shared" si="1"/>
        <v>5438991000</v>
      </c>
      <c r="G56" s="63">
        <v>285.36</v>
      </c>
      <c r="H56" s="65">
        <f t="shared" si="2"/>
        <v>285.36</v>
      </c>
      <c r="I56" s="1"/>
    </row>
    <row r="57" spans="1:9" x14ac:dyDescent="0.3">
      <c r="A57" s="15">
        <v>56</v>
      </c>
      <c r="B57" s="16" t="s">
        <v>106</v>
      </c>
      <c r="C57" s="35" t="s">
        <v>107</v>
      </c>
      <c r="D57" s="50">
        <v>1</v>
      </c>
      <c r="E57" s="55" t="str">
        <f t="shared" si="0"/>
        <v>Merck/ N-HEPTANE FOR SPECTROSCOPY</v>
      </c>
      <c r="F57" s="64" t="str">
        <f t="shared" si="1"/>
        <v>1043662500</v>
      </c>
      <c r="G57" s="63">
        <v>447.72</v>
      </c>
      <c r="H57" s="65">
        <f t="shared" si="2"/>
        <v>447.72</v>
      </c>
      <c r="I57" s="1"/>
    </row>
    <row r="58" spans="1:9" x14ac:dyDescent="0.3">
      <c r="A58" s="15">
        <v>57</v>
      </c>
      <c r="B58" s="16" t="s">
        <v>108</v>
      </c>
      <c r="C58" s="35" t="s">
        <v>109</v>
      </c>
      <c r="D58" s="50">
        <v>1</v>
      </c>
      <c r="E58" s="55" t="str">
        <f t="shared" si="0"/>
        <v>Merck/ CHLOROFORM FOR SPECTROSCOPY</v>
      </c>
      <c r="F58" s="64" t="str">
        <f t="shared" si="1"/>
        <v>1024472500</v>
      </c>
      <c r="G58" s="63">
        <v>343.17</v>
      </c>
      <c r="H58" s="65">
        <f t="shared" si="2"/>
        <v>343.17</v>
      </c>
      <c r="I58" s="1"/>
    </row>
    <row r="59" spans="1:9" ht="28.8" x14ac:dyDescent="0.3">
      <c r="A59" s="15">
        <v>58</v>
      </c>
      <c r="B59" s="16" t="s">
        <v>34</v>
      </c>
      <c r="C59" s="35" t="s">
        <v>110</v>
      </c>
      <c r="D59" s="50">
        <v>1</v>
      </c>
      <c r="E59" s="55" t="str">
        <f t="shared" si="0"/>
        <v>Merck/ N,N-DIMETHYLFORMAMIDE FOR LIQUID CHROMATOGRAPHY</v>
      </c>
      <c r="F59" s="64" t="str">
        <f t="shared" si="1"/>
        <v>5438971000</v>
      </c>
      <c r="G59" s="63">
        <v>340.71</v>
      </c>
      <c r="H59" s="65">
        <f t="shared" si="2"/>
        <v>340.71</v>
      </c>
      <c r="I59" s="1"/>
    </row>
    <row r="60" spans="1:9" x14ac:dyDescent="0.3">
      <c r="A60" s="15">
        <v>59</v>
      </c>
      <c r="B60" s="16" t="s">
        <v>22</v>
      </c>
      <c r="C60" s="35" t="s">
        <v>111</v>
      </c>
      <c r="D60" s="50">
        <v>1</v>
      </c>
      <c r="E60" s="55" t="str">
        <f t="shared" si="0"/>
        <v>Merck/ N-HEPTANE HYPERGRADE FOR LC-MS</v>
      </c>
      <c r="F60" s="64" t="str">
        <f t="shared" si="1"/>
        <v>1036541000</v>
      </c>
      <c r="G60" s="63">
        <v>330.87</v>
      </c>
      <c r="H60" s="65">
        <f t="shared" si="2"/>
        <v>330.87</v>
      </c>
      <c r="I60" s="1"/>
    </row>
    <row r="61" spans="1:9" x14ac:dyDescent="0.3">
      <c r="A61" s="15">
        <v>60</v>
      </c>
      <c r="B61" s="16" t="s">
        <v>112</v>
      </c>
      <c r="C61" s="35" t="s">
        <v>113</v>
      </c>
      <c r="D61" s="50">
        <v>1</v>
      </c>
      <c r="E61" s="55" t="str">
        <f t="shared" si="0"/>
        <v>Merck/ ACETONITRILE FOR SPECTROSCOPY</v>
      </c>
      <c r="F61" s="64" t="str">
        <f t="shared" si="1"/>
        <v>1000162500</v>
      </c>
      <c r="G61" s="63">
        <v>292.74</v>
      </c>
      <c r="H61" s="65">
        <f t="shared" si="2"/>
        <v>292.74</v>
      </c>
      <c r="I61" s="1"/>
    </row>
    <row r="62" spans="1:9" ht="28.8" x14ac:dyDescent="0.3">
      <c r="A62" s="15">
        <v>61</v>
      </c>
      <c r="B62" s="16" t="s">
        <v>114</v>
      </c>
      <c r="C62" s="35" t="s">
        <v>115</v>
      </c>
      <c r="D62" s="50">
        <v>1</v>
      </c>
      <c r="E62" s="55" t="str">
        <f t="shared" si="0"/>
        <v>Merck/ AMMONIUM IRON(II) SULFATE HEXAHYDRATE FOR ANALYSIS  ISO</v>
      </c>
      <c r="F62" s="64" t="str">
        <f t="shared" si="1"/>
        <v>1037920500</v>
      </c>
      <c r="G62" s="63">
        <v>302.58</v>
      </c>
      <c r="H62" s="65">
        <f t="shared" si="2"/>
        <v>302.58</v>
      </c>
      <c r="I62" s="1"/>
    </row>
    <row r="63" spans="1:9" x14ac:dyDescent="0.3">
      <c r="A63" s="15">
        <v>62</v>
      </c>
      <c r="B63" s="16" t="s">
        <v>116</v>
      </c>
      <c r="C63" s="35" t="s">
        <v>117</v>
      </c>
      <c r="D63" s="50">
        <v>1</v>
      </c>
      <c r="E63" s="55" t="str">
        <f t="shared" si="0"/>
        <v>Merck/ CYCLOHEXANE FOR ANALYSIS  ACS,ISO,REAG. PH EUR</v>
      </c>
      <c r="F63" s="64" t="str">
        <f t="shared" si="1"/>
        <v>1096662500</v>
      </c>
      <c r="G63" s="63">
        <v>218.94</v>
      </c>
      <c r="H63" s="65">
        <f t="shared" si="2"/>
        <v>218.94</v>
      </c>
      <c r="I63" s="1"/>
    </row>
    <row r="64" spans="1:9" ht="28.8" x14ac:dyDescent="0.3">
      <c r="A64" s="15">
        <v>63</v>
      </c>
      <c r="B64" s="16" t="s">
        <v>118</v>
      </c>
      <c r="C64" s="35" t="s">
        <v>119</v>
      </c>
      <c r="D64" s="50">
        <v>1</v>
      </c>
      <c r="E64" s="55" t="str">
        <f t="shared" si="0"/>
        <v>Merck/ BOD STANDARD (ANALOGOUS TO EN 1899) FOR 10 X 1L STANDARD SOLUTION 210 +/- 20 MG/L SPECTROQUANT</v>
      </c>
      <c r="F64" s="64" t="str">
        <f t="shared" si="1"/>
        <v>1007180001</v>
      </c>
      <c r="G64" s="63">
        <v>441.57</v>
      </c>
      <c r="H64" s="65">
        <f t="shared" si="2"/>
        <v>441.57</v>
      </c>
      <c r="I64" s="1"/>
    </row>
    <row r="65" spans="1:9" ht="28.8" x14ac:dyDescent="0.3">
      <c r="A65" s="15">
        <v>64</v>
      </c>
      <c r="B65" s="16" t="s">
        <v>120</v>
      </c>
      <c r="C65" s="35" t="s">
        <v>121</v>
      </c>
      <c r="D65" s="50">
        <v>1</v>
      </c>
      <c r="E65" s="55" t="str">
        <f t="shared" si="0"/>
        <v>Merck/ POTASSIUM PERMANGANATE FOR ANALYSIS (MAX. 0.000005% HG)  ACS</v>
      </c>
      <c r="F65" s="64" t="str">
        <f t="shared" si="1"/>
        <v>1050841000</v>
      </c>
      <c r="G65" s="63">
        <v>295.2</v>
      </c>
      <c r="H65" s="65">
        <f t="shared" si="2"/>
        <v>295.2</v>
      </c>
      <c r="I65" s="1"/>
    </row>
    <row r="66" spans="1:9" x14ac:dyDescent="0.3">
      <c r="A66" s="15">
        <v>65</v>
      </c>
      <c r="B66" s="16" t="s">
        <v>122</v>
      </c>
      <c r="C66" s="35" t="s">
        <v>123</v>
      </c>
      <c r="D66" s="50">
        <v>1</v>
      </c>
      <c r="E66" s="55" t="str">
        <f t="shared" si="0"/>
        <v>Merck/ TOLUENE FOR LIQUID CHROMATOGRAPHY</v>
      </c>
      <c r="F66" s="64" t="str">
        <f t="shared" si="1"/>
        <v>1083272500</v>
      </c>
      <c r="G66" s="63">
        <v>276.75</v>
      </c>
      <c r="H66" s="65">
        <f t="shared" si="2"/>
        <v>276.75</v>
      </c>
      <c r="I66" s="1"/>
    </row>
    <row r="67" spans="1:9" ht="28.8" x14ac:dyDescent="0.3">
      <c r="A67" s="15">
        <v>66</v>
      </c>
      <c r="B67" s="16" t="s">
        <v>14</v>
      </c>
      <c r="C67" s="35" t="s">
        <v>124</v>
      </c>
      <c r="D67" s="50">
        <v>1</v>
      </c>
      <c r="E67" s="55" t="str">
        <f t="shared" ref="E67:E130" si="3">"Merck/ "&amp;B67</f>
        <v>Merck/ N,N-DIMETHYLFORMAMIDE FOR HEADSPACE GAS CHROMATOGRAPHY</v>
      </c>
      <c r="F67" s="64" t="str">
        <f t="shared" ref="F67:F130" si="4">C67</f>
        <v>1002020500</v>
      </c>
      <c r="G67" s="63">
        <v>296.43</v>
      </c>
      <c r="H67" s="65">
        <f t="shared" ref="H67:H130" si="5">G67</f>
        <v>296.43</v>
      </c>
      <c r="I67" s="1"/>
    </row>
    <row r="68" spans="1:9" x14ac:dyDescent="0.3">
      <c r="A68" s="15">
        <v>67</v>
      </c>
      <c r="B68" s="16" t="s">
        <v>32</v>
      </c>
      <c r="C68" s="35" t="s">
        <v>125</v>
      </c>
      <c r="D68" s="50">
        <v>1</v>
      </c>
      <c r="E68" s="55" t="str">
        <f t="shared" si="3"/>
        <v>Merck/ 1-PROPANOL FOR LIQUID CHROMATOGRAPHY</v>
      </c>
      <c r="F68" s="64" t="str">
        <f t="shared" si="4"/>
        <v>1010241000</v>
      </c>
      <c r="G68" s="63">
        <v>349.32</v>
      </c>
      <c r="H68" s="65">
        <f t="shared" si="5"/>
        <v>349.32</v>
      </c>
      <c r="I68" s="1"/>
    </row>
    <row r="69" spans="1:9" x14ac:dyDescent="0.3">
      <c r="A69" s="15">
        <v>68</v>
      </c>
      <c r="B69" s="16" t="s">
        <v>28</v>
      </c>
      <c r="C69" s="35" t="s">
        <v>126</v>
      </c>
      <c r="D69" s="50">
        <v>1</v>
      </c>
      <c r="E69" s="55" t="str">
        <f t="shared" si="3"/>
        <v>Merck/ DIMETHYL SULFOXIDE FOR LIQUID CHROMATOGRAPHY</v>
      </c>
      <c r="F69" s="64" t="str">
        <f t="shared" si="4"/>
        <v>5439001000</v>
      </c>
      <c r="G69" s="63">
        <v>244.77</v>
      </c>
      <c r="H69" s="65">
        <f t="shared" si="5"/>
        <v>244.77</v>
      </c>
      <c r="I69" s="1"/>
    </row>
    <row r="70" spans="1:9" ht="28.8" x14ac:dyDescent="0.3">
      <c r="A70" s="15">
        <v>69</v>
      </c>
      <c r="B70" s="16" t="s">
        <v>127</v>
      </c>
      <c r="C70" s="35" t="s">
        <v>128</v>
      </c>
      <c r="D70" s="50">
        <v>1</v>
      </c>
      <c r="E70" s="55" t="str">
        <f t="shared" si="3"/>
        <v>Merck/ POTASSIUM DIHYDROGEN PHOSPHATE ANHYDROUS 99.995</v>
      </c>
      <c r="F70" s="64" t="str">
        <f t="shared" si="4"/>
        <v>1051080050</v>
      </c>
      <c r="G70" s="63">
        <v>515.37</v>
      </c>
      <c r="H70" s="65">
        <f t="shared" si="5"/>
        <v>515.37</v>
      </c>
      <c r="I70" s="1"/>
    </row>
    <row r="71" spans="1:9" ht="28.8" x14ac:dyDescent="0.3">
      <c r="A71" s="15">
        <v>70</v>
      </c>
      <c r="B71" s="16" t="s">
        <v>129</v>
      </c>
      <c r="C71" s="35" t="s">
        <v>130</v>
      </c>
      <c r="D71" s="50">
        <v>1</v>
      </c>
      <c r="E71" s="55" t="str">
        <f t="shared" si="3"/>
        <v>Merck/ 1-METHYL-2-PYRROLIDONE FOR HEADSPACE GAS CHROMATOGRAPHY</v>
      </c>
      <c r="F71" s="64" t="str">
        <f t="shared" si="4"/>
        <v>1024971000</v>
      </c>
      <c r="G71" s="63">
        <v>306.27</v>
      </c>
      <c r="H71" s="65">
        <f t="shared" si="5"/>
        <v>306.27</v>
      </c>
      <c r="I71" s="1"/>
    </row>
    <row r="72" spans="1:9" x14ac:dyDescent="0.3">
      <c r="A72" s="15">
        <v>71</v>
      </c>
      <c r="B72" s="16" t="s">
        <v>131</v>
      </c>
      <c r="C72" s="35" t="s">
        <v>132</v>
      </c>
      <c r="D72" s="50">
        <v>1</v>
      </c>
      <c r="E72" s="55" t="str">
        <f t="shared" si="3"/>
        <v>Merck/ ACETONITRILE HYPERGRADE FOR LC-MS</v>
      </c>
      <c r="F72" s="64" t="str">
        <f t="shared" si="4"/>
        <v>1000292500</v>
      </c>
      <c r="G72" s="63">
        <v>206.64</v>
      </c>
      <c r="H72" s="65">
        <f t="shared" si="5"/>
        <v>206.64</v>
      </c>
      <c r="I72" s="1"/>
    </row>
    <row r="73" spans="1:9" ht="28.8" x14ac:dyDescent="0.3">
      <c r="A73" s="15">
        <v>72</v>
      </c>
      <c r="B73" s="16" t="s">
        <v>133</v>
      </c>
      <c r="C73" s="35" t="s">
        <v>134</v>
      </c>
      <c r="D73" s="50">
        <v>1</v>
      </c>
      <c r="E73" s="55" t="str">
        <f t="shared" si="3"/>
        <v>Merck/ ETHYL ACETATE FOR GAS CHROMATOGRAPHY ECD AND FID</v>
      </c>
      <c r="F73" s="64" t="str">
        <f t="shared" si="4"/>
        <v>1109722500</v>
      </c>
      <c r="G73" s="63">
        <v>346.86</v>
      </c>
      <c r="H73" s="65">
        <f t="shared" si="5"/>
        <v>346.86</v>
      </c>
      <c r="I73" s="1"/>
    </row>
    <row r="74" spans="1:9" x14ac:dyDescent="0.3">
      <c r="A74" s="15">
        <v>73</v>
      </c>
      <c r="B74" s="16" t="s">
        <v>135</v>
      </c>
      <c r="C74" s="35" t="s">
        <v>136</v>
      </c>
      <c r="D74" s="50">
        <v>1</v>
      </c>
      <c r="E74" s="55" t="str">
        <f t="shared" si="3"/>
        <v>Merck/ ETHYL ACETATE FOR GAS CHROMATOGRAPHY MS</v>
      </c>
      <c r="F74" s="64" t="str">
        <f t="shared" si="4"/>
        <v>1007892500</v>
      </c>
      <c r="G74" s="63">
        <v>387.45</v>
      </c>
      <c r="H74" s="65">
        <f t="shared" si="5"/>
        <v>387.45</v>
      </c>
      <c r="I74" s="1"/>
    </row>
    <row r="75" spans="1:9" x14ac:dyDescent="0.3">
      <c r="A75" s="15">
        <v>74</v>
      </c>
      <c r="B75" s="16" t="s">
        <v>137</v>
      </c>
      <c r="C75" s="35" t="s">
        <v>138</v>
      </c>
      <c r="D75" s="50">
        <v>1</v>
      </c>
      <c r="E75" s="55" t="str">
        <f t="shared" si="3"/>
        <v>Merck/ CALCIUM CHLORIDE ANHYDROUS POWDER REAG. PH EUR</v>
      </c>
      <c r="F75" s="64" t="str">
        <f t="shared" si="4"/>
        <v>1023782500</v>
      </c>
      <c r="G75" s="63">
        <v>384.99</v>
      </c>
      <c r="H75" s="65">
        <f t="shared" si="5"/>
        <v>384.99</v>
      </c>
      <c r="I75" s="1"/>
    </row>
    <row r="76" spans="1:9" x14ac:dyDescent="0.3">
      <c r="A76" s="15">
        <v>75</v>
      </c>
      <c r="B76" s="16" t="s">
        <v>139</v>
      </c>
      <c r="C76" s="35" t="s">
        <v>140</v>
      </c>
      <c r="D76" s="50">
        <v>1</v>
      </c>
      <c r="E76" s="55" t="str">
        <f t="shared" si="3"/>
        <v>Merck/ SODIUM HYDROXIDE MONOHYDRATE 99.99</v>
      </c>
      <c r="F76" s="64" t="str">
        <f t="shared" si="4"/>
        <v>1064660050</v>
      </c>
      <c r="G76" s="63">
        <v>526.44000000000005</v>
      </c>
      <c r="H76" s="65">
        <f t="shared" si="5"/>
        <v>526.44000000000005</v>
      </c>
      <c r="I76" s="1"/>
    </row>
    <row r="77" spans="1:9" ht="28.8" x14ac:dyDescent="0.3">
      <c r="A77" s="15">
        <v>76</v>
      </c>
      <c r="B77" s="16" t="s">
        <v>51</v>
      </c>
      <c r="C77" s="35" t="s">
        <v>141</v>
      </c>
      <c r="D77" s="50">
        <v>1</v>
      </c>
      <c r="E77" s="55" t="str">
        <f t="shared" si="3"/>
        <v>Merck/ PERCHLORIC ACID 70-72% FOR ANALYSIS  ACS,ISO,REAG. PH EUR</v>
      </c>
      <c r="F77" s="64" t="str">
        <f t="shared" si="4"/>
        <v>1005191001</v>
      </c>
      <c r="G77" s="63">
        <v>332.1</v>
      </c>
      <c r="H77" s="65">
        <f t="shared" si="5"/>
        <v>332.1</v>
      </c>
      <c r="I77" s="1"/>
    </row>
    <row r="78" spans="1:9" x14ac:dyDescent="0.3">
      <c r="A78" s="15">
        <v>77</v>
      </c>
      <c r="B78" s="16" t="s">
        <v>142</v>
      </c>
      <c r="C78" s="35" t="s">
        <v>143</v>
      </c>
      <c r="D78" s="50">
        <v>1</v>
      </c>
      <c r="E78" s="55" t="str">
        <f t="shared" si="3"/>
        <v>Merck/ DICHLOROMETHANE FOR LIQUID CHROMATOGRAPHY</v>
      </c>
      <c r="F78" s="64" t="str">
        <f t="shared" si="4"/>
        <v>1060442500</v>
      </c>
      <c r="G78" s="63">
        <v>239.85</v>
      </c>
      <c r="H78" s="65">
        <f t="shared" si="5"/>
        <v>239.85</v>
      </c>
      <c r="I78" s="1"/>
    </row>
    <row r="79" spans="1:9" x14ac:dyDescent="0.3">
      <c r="A79" s="15">
        <v>78</v>
      </c>
      <c r="B79" s="16" t="s">
        <v>144</v>
      </c>
      <c r="C79" s="35" t="s">
        <v>145</v>
      </c>
      <c r="D79" s="50">
        <v>1</v>
      </c>
      <c r="E79" s="55" t="str">
        <f t="shared" si="3"/>
        <v>Merck/ NITRIC ACID 65%</v>
      </c>
      <c r="F79" s="64" t="str">
        <f t="shared" si="4"/>
        <v>1004411000</v>
      </c>
      <c r="G79" s="63">
        <v>555.96</v>
      </c>
      <c r="H79" s="65">
        <f t="shared" si="5"/>
        <v>555.96</v>
      </c>
      <c r="I79" s="1"/>
    </row>
    <row r="80" spans="1:9" x14ac:dyDescent="0.3">
      <c r="A80" s="15">
        <v>79</v>
      </c>
      <c r="B80" s="16" t="s">
        <v>45</v>
      </c>
      <c r="C80" s="35" t="s">
        <v>146</v>
      </c>
      <c r="D80" s="50">
        <v>1</v>
      </c>
      <c r="E80" s="55" t="str">
        <f t="shared" si="3"/>
        <v>Merck/ N-PENTANE FOR ORGANIC TRACE ANALYSIS UNISOLV</v>
      </c>
      <c r="F80" s="64" t="str">
        <f t="shared" si="4"/>
        <v>1072881000</v>
      </c>
      <c r="G80" s="63">
        <v>269.37</v>
      </c>
      <c r="H80" s="65">
        <f t="shared" si="5"/>
        <v>269.37</v>
      </c>
      <c r="I80" s="1"/>
    </row>
    <row r="81" spans="1:9" x14ac:dyDescent="0.3">
      <c r="A81" s="15">
        <v>80</v>
      </c>
      <c r="B81" s="16" t="s">
        <v>147</v>
      </c>
      <c r="C81" s="35" t="s">
        <v>148</v>
      </c>
      <c r="D81" s="50">
        <v>1</v>
      </c>
      <c r="E81" s="55" t="str">
        <f t="shared" si="3"/>
        <v>Merck/ ETHANOL FOR GAS CHROMATOGRAPHY ECD AND FID</v>
      </c>
      <c r="F81" s="64" t="str">
        <f t="shared" si="4"/>
        <v>1023711000</v>
      </c>
      <c r="G81" s="63">
        <v>257.07</v>
      </c>
      <c r="H81" s="65">
        <f t="shared" si="5"/>
        <v>257.07</v>
      </c>
      <c r="I81" s="1"/>
    </row>
    <row r="82" spans="1:9" ht="28.8" x14ac:dyDescent="0.3">
      <c r="A82" s="15">
        <v>81</v>
      </c>
      <c r="B82" s="16" t="s">
        <v>149</v>
      </c>
      <c r="C82" s="35" t="s">
        <v>150</v>
      </c>
      <c r="D82" s="50">
        <v>1</v>
      </c>
      <c r="E82" s="55" t="str">
        <f t="shared" si="3"/>
        <v>Merck/ TERT-BUTYL METHYL ETHER FOR GAS CHROMATOGRAPHY ECD AND FID</v>
      </c>
      <c r="F82" s="64" t="str">
        <f t="shared" si="4"/>
        <v>1019952500</v>
      </c>
      <c r="G82" s="63">
        <v>339.48</v>
      </c>
      <c r="H82" s="65">
        <f t="shared" si="5"/>
        <v>339.48</v>
      </c>
      <c r="I82" s="1"/>
    </row>
    <row r="83" spans="1:9" x14ac:dyDescent="0.3">
      <c r="A83" s="15">
        <v>82</v>
      </c>
      <c r="B83" s="16" t="s">
        <v>151</v>
      </c>
      <c r="C83" s="35" t="s">
        <v>152</v>
      </c>
      <c r="D83" s="50">
        <v>1</v>
      </c>
      <c r="E83" s="55" t="str">
        <f t="shared" si="3"/>
        <v>Merck/ N-HEXANE FOR SPECTROSCOPY</v>
      </c>
      <c r="F83" s="64" t="str">
        <f t="shared" si="4"/>
        <v>1043722500</v>
      </c>
      <c r="G83" s="63">
        <v>268.14</v>
      </c>
      <c r="H83" s="65">
        <f t="shared" si="5"/>
        <v>268.14</v>
      </c>
      <c r="I83" s="1"/>
    </row>
    <row r="84" spans="1:9" ht="28.8" x14ac:dyDescent="0.3">
      <c r="A84" s="15">
        <v>83</v>
      </c>
      <c r="B84" s="16" t="s">
        <v>153</v>
      </c>
      <c r="C84" s="35" t="s">
        <v>154</v>
      </c>
      <c r="D84" s="50">
        <v>1</v>
      </c>
      <c r="E84" s="55" t="str">
        <f t="shared" si="3"/>
        <v>Merck/ DIMETHYL SULFOXIDE FOR HEADSPACE GAS CHROMATOGRAPHY</v>
      </c>
      <c r="F84" s="64" t="str">
        <f t="shared" si="4"/>
        <v>1019000500</v>
      </c>
      <c r="G84" s="63">
        <v>190.65</v>
      </c>
      <c r="H84" s="65">
        <f t="shared" si="5"/>
        <v>190.65</v>
      </c>
      <c r="I84" s="1"/>
    </row>
    <row r="85" spans="1:9" x14ac:dyDescent="0.3">
      <c r="A85" s="15">
        <v>84</v>
      </c>
      <c r="B85" s="16" t="s">
        <v>155</v>
      </c>
      <c r="C85" s="35" t="s">
        <v>156</v>
      </c>
      <c r="D85" s="50">
        <v>1</v>
      </c>
      <c r="E85" s="55" t="str">
        <f t="shared" si="3"/>
        <v>Merck/ ETHYL ACETATE FOR ANALYSIS  ACS,ISO,REAG. PH EUR</v>
      </c>
      <c r="F85" s="64" t="str">
        <f t="shared" si="4"/>
        <v>1096232500</v>
      </c>
      <c r="G85" s="63">
        <v>215.25</v>
      </c>
      <c r="H85" s="65">
        <f t="shared" si="5"/>
        <v>215.25</v>
      </c>
      <c r="I85" s="1"/>
    </row>
    <row r="86" spans="1:9" x14ac:dyDescent="0.3">
      <c r="A86" s="15">
        <v>85</v>
      </c>
      <c r="B86" s="16" t="s">
        <v>157</v>
      </c>
      <c r="C86" s="35" t="s">
        <v>158</v>
      </c>
      <c r="D86" s="50">
        <v>1</v>
      </c>
      <c r="E86" s="55" t="str">
        <f t="shared" si="3"/>
        <v>Merck/ CHLOROFORM FOR LIQUID CHROMATOGRAPHY</v>
      </c>
      <c r="F86" s="64" t="str">
        <f t="shared" si="4"/>
        <v>1024442500</v>
      </c>
      <c r="G86" s="63">
        <v>281.67</v>
      </c>
      <c r="H86" s="65">
        <f t="shared" si="5"/>
        <v>281.67</v>
      </c>
      <c r="I86" s="1"/>
    </row>
    <row r="87" spans="1:9" x14ac:dyDescent="0.3">
      <c r="A87" s="15">
        <v>86</v>
      </c>
      <c r="B87" s="16" t="s">
        <v>159</v>
      </c>
      <c r="C87" s="35" t="s">
        <v>160</v>
      </c>
      <c r="D87" s="50">
        <v>1</v>
      </c>
      <c r="E87" s="55" t="str">
        <f t="shared" si="3"/>
        <v>Merck/ N-HEPTANE FOR LIQUID CHROMATOGRAPHY</v>
      </c>
      <c r="F87" s="64" t="str">
        <f t="shared" si="4"/>
        <v>1043902500</v>
      </c>
      <c r="G87" s="63">
        <v>350.55</v>
      </c>
      <c r="H87" s="65">
        <f t="shared" si="5"/>
        <v>350.55</v>
      </c>
      <c r="I87" s="1"/>
    </row>
    <row r="88" spans="1:9" x14ac:dyDescent="0.3">
      <c r="A88" s="15">
        <v>87</v>
      </c>
      <c r="B88" s="16" t="s">
        <v>55</v>
      </c>
      <c r="C88" s="35" t="s">
        <v>161</v>
      </c>
      <c r="D88" s="50">
        <v>1</v>
      </c>
      <c r="E88" s="55" t="str">
        <f t="shared" si="3"/>
        <v>Merck/ 1-BUTANOL FOR LIQUID CHROMATOGRAPHY</v>
      </c>
      <c r="F88" s="64" t="str">
        <f t="shared" si="4"/>
        <v>1019881000</v>
      </c>
      <c r="G88" s="63">
        <v>480.93</v>
      </c>
      <c r="H88" s="65">
        <f t="shared" si="5"/>
        <v>480.93</v>
      </c>
      <c r="I88" s="1"/>
    </row>
    <row r="89" spans="1:9" x14ac:dyDescent="0.3">
      <c r="A89" s="15">
        <v>88</v>
      </c>
      <c r="B89" s="16" t="s">
        <v>39</v>
      </c>
      <c r="C89" s="35" t="s">
        <v>162</v>
      </c>
      <c r="D89" s="50">
        <v>1</v>
      </c>
      <c r="E89" s="55" t="str">
        <f t="shared" si="3"/>
        <v>Merck/ N-HEXANE HYPERGRADE FOR LC-MS</v>
      </c>
      <c r="F89" s="64" t="str">
        <f t="shared" si="4"/>
        <v>1037011000</v>
      </c>
      <c r="G89" s="63">
        <v>259.52999999999997</v>
      </c>
      <c r="H89" s="65">
        <f t="shared" si="5"/>
        <v>259.52999999999997</v>
      </c>
      <c r="I89" s="1"/>
    </row>
    <row r="90" spans="1:9" x14ac:dyDescent="0.3">
      <c r="A90" s="15">
        <v>89</v>
      </c>
      <c r="B90" s="16" t="s">
        <v>163</v>
      </c>
      <c r="C90" s="35" t="s">
        <v>164</v>
      </c>
      <c r="D90" s="50">
        <v>1</v>
      </c>
      <c r="E90" s="55" t="str">
        <f t="shared" si="3"/>
        <v>Merck/ AMMONIUM ACETATE FOR ANALYSIS  ACS,REAG. PH EUR</v>
      </c>
      <c r="F90" s="64" t="str">
        <f t="shared" si="4"/>
        <v>1011161000</v>
      </c>
      <c r="G90" s="63">
        <v>306.27</v>
      </c>
      <c r="H90" s="65">
        <f t="shared" si="5"/>
        <v>306.27</v>
      </c>
      <c r="I90" s="1"/>
    </row>
    <row r="91" spans="1:9" x14ac:dyDescent="0.3">
      <c r="A91" s="15">
        <v>90</v>
      </c>
      <c r="B91" s="16" t="s">
        <v>57</v>
      </c>
      <c r="C91" s="35" t="s">
        <v>165</v>
      </c>
      <c r="D91" s="50">
        <v>1</v>
      </c>
      <c r="E91" s="55" t="str">
        <f t="shared" si="3"/>
        <v>Merck/ N-PENTANE FOR GAS CHROMATOGRAPHY ECD AND FID</v>
      </c>
      <c r="F91" s="64" t="str">
        <f t="shared" si="4"/>
        <v>1008821000</v>
      </c>
      <c r="G91" s="63">
        <v>263.22000000000003</v>
      </c>
      <c r="H91" s="65">
        <f t="shared" si="5"/>
        <v>263.22000000000003</v>
      </c>
      <c r="I91" s="1"/>
    </row>
    <row r="92" spans="1:9" ht="28.8" x14ac:dyDescent="0.3">
      <c r="A92" s="15">
        <v>91</v>
      </c>
      <c r="B92" s="16" t="s">
        <v>166</v>
      </c>
      <c r="C92" s="35" t="s">
        <v>167</v>
      </c>
      <c r="D92" s="50">
        <v>1</v>
      </c>
      <c r="E92" s="55" t="str">
        <f t="shared" si="3"/>
        <v>Merck/ ETHANOL ABSOLUTE FOR ANALYSIS  ACS,ISO,REAG. PH EUR</v>
      </c>
      <c r="F92" s="64" t="str">
        <f t="shared" si="4"/>
        <v>1009831000</v>
      </c>
      <c r="G92" s="63">
        <v>142.68</v>
      </c>
      <c r="H92" s="65">
        <f t="shared" si="5"/>
        <v>142.68</v>
      </c>
      <c r="I92" s="1"/>
    </row>
    <row r="93" spans="1:9" ht="28.8" x14ac:dyDescent="0.3">
      <c r="A93" s="15">
        <v>92</v>
      </c>
      <c r="B93" s="16" t="s">
        <v>59</v>
      </c>
      <c r="C93" s="35" t="s">
        <v>168</v>
      </c>
      <c r="D93" s="50">
        <v>1</v>
      </c>
      <c r="E93" s="55" t="str">
        <f t="shared" si="3"/>
        <v>Merck/ N,N-DIMETHYLFORMAMIDE FOR GAS CHROMATOGRAPHY ECD AND FID</v>
      </c>
      <c r="F93" s="64" t="str">
        <f t="shared" si="4"/>
        <v>1109831000</v>
      </c>
      <c r="G93" s="63">
        <v>259.52999999999997</v>
      </c>
      <c r="H93" s="65">
        <f t="shared" si="5"/>
        <v>259.52999999999997</v>
      </c>
      <c r="I93" s="1"/>
    </row>
    <row r="94" spans="1:9" x14ac:dyDescent="0.3">
      <c r="A94" s="15">
        <v>93</v>
      </c>
      <c r="B94" s="16" t="s">
        <v>169</v>
      </c>
      <c r="C94" s="35" t="s">
        <v>170</v>
      </c>
      <c r="D94" s="50">
        <v>1</v>
      </c>
      <c r="E94" s="55" t="str">
        <f t="shared" si="3"/>
        <v>Merck/ POTASSIUM HEXACYANOFERRATE(III) EMPLURA</v>
      </c>
      <c r="F94" s="64" t="str">
        <f t="shared" si="4"/>
        <v>1049711000</v>
      </c>
      <c r="G94" s="63">
        <v>961.86</v>
      </c>
      <c r="H94" s="65">
        <f t="shared" si="5"/>
        <v>961.86</v>
      </c>
      <c r="I94" s="1"/>
    </row>
    <row r="95" spans="1:9" x14ac:dyDescent="0.3">
      <c r="A95" s="15">
        <v>94</v>
      </c>
      <c r="B95" s="16" t="s">
        <v>171</v>
      </c>
      <c r="C95" s="35" t="s">
        <v>172</v>
      </c>
      <c r="D95" s="50">
        <v>1</v>
      </c>
      <c r="E95" s="55" t="str">
        <f t="shared" si="3"/>
        <v>Merck/ HYDROCHLORIC ACID 30%</v>
      </c>
      <c r="F95" s="64" t="str">
        <f t="shared" si="4"/>
        <v>1003181000</v>
      </c>
      <c r="G95" s="63">
        <v>239.85</v>
      </c>
      <c r="H95" s="65">
        <f t="shared" si="5"/>
        <v>239.85</v>
      </c>
      <c r="I95" s="1"/>
    </row>
    <row r="96" spans="1:9" x14ac:dyDescent="0.3">
      <c r="A96" s="15">
        <v>95</v>
      </c>
      <c r="B96" s="16" t="s">
        <v>173</v>
      </c>
      <c r="C96" s="35" t="s">
        <v>174</v>
      </c>
      <c r="D96" s="50">
        <v>1</v>
      </c>
      <c r="E96" s="55" t="str">
        <f t="shared" si="3"/>
        <v>Merck/ ETHYL ACETATE HYPERGRADE FOR LC-MS</v>
      </c>
      <c r="F96" s="64" t="str">
        <f t="shared" si="4"/>
        <v>1036492500</v>
      </c>
      <c r="G96" s="63">
        <v>307.5</v>
      </c>
      <c r="H96" s="65">
        <f t="shared" si="5"/>
        <v>307.5</v>
      </c>
      <c r="I96" s="1"/>
    </row>
    <row r="97" spans="1:9" x14ac:dyDescent="0.3">
      <c r="A97" s="15">
        <v>96</v>
      </c>
      <c r="B97" s="16" t="s">
        <v>175</v>
      </c>
      <c r="C97" s="35" t="s">
        <v>176</v>
      </c>
      <c r="D97" s="50">
        <v>1</v>
      </c>
      <c r="E97" s="55" t="str">
        <f t="shared" si="3"/>
        <v>Merck/ 2-PROPANOL HYPERGRADE FOR LC-MS</v>
      </c>
      <c r="F97" s="64" t="str">
        <f t="shared" si="4"/>
        <v>1027812500</v>
      </c>
      <c r="G97" s="63">
        <v>211.56</v>
      </c>
      <c r="H97" s="65">
        <f t="shared" si="5"/>
        <v>211.56</v>
      </c>
      <c r="I97" s="1"/>
    </row>
    <row r="98" spans="1:9" ht="28.8" x14ac:dyDescent="0.3">
      <c r="A98" s="15">
        <v>97</v>
      </c>
      <c r="B98" s="16" t="s">
        <v>177</v>
      </c>
      <c r="C98" s="35" t="s">
        <v>178</v>
      </c>
      <c r="D98" s="50">
        <v>1</v>
      </c>
      <c r="E98" s="55" t="str">
        <f t="shared" si="3"/>
        <v>Merck/ POTASSIUM HYDROGEN PHTHALATE  CERTIPUR REAG. PH EUR,REAG. USP</v>
      </c>
      <c r="F98" s="64" t="str">
        <f t="shared" si="4"/>
        <v>1024000080</v>
      </c>
      <c r="G98" s="63">
        <v>230.01</v>
      </c>
      <c r="H98" s="65">
        <f t="shared" si="5"/>
        <v>230.01</v>
      </c>
      <c r="I98" s="1"/>
    </row>
    <row r="99" spans="1:9" x14ac:dyDescent="0.3">
      <c r="A99" s="15">
        <v>98</v>
      </c>
      <c r="B99" s="16" t="s">
        <v>179</v>
      </c>
      <c r="C99" s="35" t="s">
        <v>180</v>
      </c>
      <c r="D99" s="50">
        <v>1</v>
      </c>
      <c r="E99" s="55" t="str">
        <f t="shared" si="3"/>
        <v>Merck/ TOLUENE FOR GAS CHROMATOGRAPHY ECD AND FID</v>
      </c>
      <c r="F99" s="64" t="str">
        <f t="shared" si="4"/>
        <v>1083892500</v>
      </c>
      <c r="G99" s="63">
        <v>355.47</v>
      </c>
      <c r="H99" s="65">
        <f t="shared" si="5"/>
        <v>355.47</v>
      </c>
      <c r="I99" s="1"/>
    </row>
    <row r="100" spans="1:9" ht="28.8" x14ac:dyDescent="0.3">
      <c r="A100" s="15">
        <v>99</v>
      </c>
      <c r="B100" s="16" t="s">
        <v>4</v>
      </c>
      <c r="C100" s="35" t="s">
        <v>181</v>
      </c>
      <c r="D100" s="50">
        <v>1</v>
      </c>
      <c r="E100" s="55" t="str">
        <f t="shared" si="3"/>
        <v>Merck/ TIN(II) CHLORIDE DIHYDRATE FOR ANALYSIS (MAX. 0.000001% HG)</v>
      </c>
      <c r="F100" s="64" t="str">
        <f t="shared" si="4"/>
        <v>1078140250</v>
      </c>
      <c r="G100" s="63">
        <v>365.31</v>
      </c>
      <c r="H100" s="65">
        <f t="shared" si="5"/>
        <v>365.31</v>
      </c>
      <c r="I100" s="1"/>
    </row>
    <row r="101" spans="1:9" x14ac:dyDescent="0.3">
      <c r="A101" s="15">
        <v>100</v>
      </c>
      <c r="B101" s="16" t="s">
        <v>182</v>
      </c>
      <c r="C101" s="35" t="s">
        <v>183</v>
      </c>
      <c r="D101" s="50">
        <v>1</v>
      </c>
      <c r="E101" s="55" t="str">
        <f t="shared" si="3"/>
        <v>Merck/ THYMOL BLUE INDICATOR ACS,REAG. PH EUR</v>
      </c>
      <c r="F101" s="64" t="str">
        <f t="shared" si="4"/>
        <v>1081760025</v>
      </c>
      <c r="G101" s="63">
        <v>321.02999999999997</v>
      </c>
      <c r="H101" s="65">
        <f t="shared" si="5"/>
        <v>321.02999999999997</v>
      </c>
      <c r="I101" s="1"/>
    </row>
    <row r="102" spans="1:9" ht="28.8" x14ac:dyDescent="0.3">
      <c r="A102" s="15">
        <v>101</v>
      </c>
      <c r="B102" s="16" t="s">
        <v>184</v>
      </c>
      <c r="C102" s="35" t="s">
        <v>185</v>
      </c>
      <c r="D102" s="50">
        <v>1</v>
      </c>
      <c r="E102" s="55" t="str">
        <f t="shared" si="3"/>
        <v>Merck/ DIETHYL ETHER FOR GAS CHROMATOGRAPHY ECD AND FID</v>
      </c>
      <c r="F102" s="64" t="str">
        <f t="shared" si="4"/>
        <v>1009312500</v>
      </c>
      <c r="G102" s="63">
        <v>659.28</v>
      </c>
      <c r="H102" s="65">
        <f t="shared" si="5"/>
        <v>659.28</v>
      </c>
      <c r="I102" s="1"/>
    </row>
    <row r="103" spans="1:9" x14ac:dyDescent="0.3">
      <c r="A103" s="15">
        <v>102</v>
      </c>
      <c r="B103" s="16" t="s">
        <v>10</v>
      </c>
      <c r="C103" s="35" t="s">
        <v>186</v>
      </c>
      <c r="D103" s="50">
        <v>1</v>
      </c>
      <c r="E103" s="55" t="str">
        <f t="shared" si="3"/>
        <v>Merck/ N,N-DIMETHYLFORMAMIDE FOR SPECTROSCOPY</v>
      </c>
      <c r="F103" s="64" t="str">
        <f t="shared" si="4"/>
        <v>1029370500</v>
      </c>
      <c r="G103" s="63">
        <v>212.79</v>
      </c>
      <c r="H103" s="65">
        <f t="shared" si="5"/>
        <v>212.79</v>
      </c>
      <c r="I103" s="1"/>
    </row>
    <row r="104" spans="1:9" ht="28.8" x14ac:dyDescent="0.3">
      <c r="A104" s="15">
        <v>103</v>
      </c>
      <c r="B104" s="16" t="s">
        <v>187</v>
      </c>
      <c r="C104" s="35" t="s">
        <v>188</v>
      </c>
      <c r="D104" s="50">
        <v>1</v>
      </c>
      <c r="E104" s="55" t="str">
        <f t="shared" si="3"/>
        <v>Merck/ DI-POTASSIUM HYDROGEN PHOSPHATE ANHYDROUS FOR ANALYSIS</v>
      </c>
      <c r="F104" s="64" t="str">
        <f t="shared" si="4"/>
        <v>1051041000</v>
      </c>
      <c r="G104" s="63">
        <v>206.64</v>
      </c>
      <c r="H104" s="65">
        <f t="shared" si="5"/>
        <v>206.64</v>
      </c>
      <c r="I104" s="1"/>
    </row>
    <row r="105" spans="1:9" x14ac:dyDescent="0.3">
      <c r="A105" s="15">
        <v>104</v>
      </c>
      <c r="B105" s="16" t="s">
        <v>189</v>
      </c>
      <c r="C105" s="35" t="s">
        <v>190</v>
      </c>
      <c r="D105" s="50">
        <v>1</v>
      </c>
      <c r="E105" s="55" t="str">
        <f t="shared" si="3"/>
        <v>Merck/ TOLUENE FOR ANALYSIS  ACS,ISO,REAG. PH EUR</v>
      </c>
      <c r="F105" s="64" t="str">
        <f t="shared" si="4"/>
        <v>1083252500</v>
      </c>
      <c r="G105" s="63">
        <v>179.58</v>
      </c>
      <c r="H105" s="65">
        <f t="shared" si="5"/>
        <v>179.58</v>
      </c>
      <c r="I105" s="1"/>
    </row>
    <row r="106" spans="1:9" ht="28.8" x14ac:dyDescent="0.3">
      <c r="A106" s="15">
        <v>105</v>
      </c>
      <c r="B106" s="16" t="s">
        <v>191</v>
      </c>
      <c r="C106" s="35" t="s">
        <v>192</v>
      </c>
      <c r="D106" s="50">
        <v>1</v>
      </c>
      <c r="E106" s="55" t="str">
        <f t="shared" si="3"/>
        <v>Merck/ DI-SODIUM TETRABORATE DECAHYDRATE FOR ANALYSIS ACS,ISO,REAG. PH EUR</v>
      </c>
      <c r="F106" s="64" t="str">
        <f t="shared" si="4"/>
        <v>1063081000</v>
      </c>
      <c r="G106" s="63">
        <v>211.56</v>
      </c>
      <c r="H106" s="65">
        <f t="shared" si="5"/>
        <v>211.56</v>
      </c>
      <c r="I106" s="1"/>
    </row>
    <row r="107" spans="1:9" ht="28.8" x14ac:dyDescent="0.3">
      <c r="A107" s="15">
        <v>106</v>
      </c>
      <c r="B107" s="16" t="s">
        <v>193</v>
      </c>
      <c r="C107" s="35" t="s">
        <v>194</v>
      </c>
      <c r="D107" s="50">
        <v>1</v>
      </c>
      <c r="E107" s="55" t="str">
        <f t="shared" si="3"/>
        <v>Merck/ DICHLOROMETHANE FOR GAS CHROMATOGRAPHY ECD AND FID</v>
      </c>
      <c r="F107" s="64" t="str">
        <f t="shared" si="4"/>
        <v>1060542500</v>
      </c>
      <c r="G107" s="63">
        <v>292.74</v>
      </c>
      <c r="H107" s="65">
        <f t="shared" si="5"/>
        <v>292.74</v>
      </c>
      <c r="I107" s="1"/>
    </row>
    <row r="108" spans="1:9" x14ac:dyDescent="0.3">
      <c r="A108" s="15">
        <v>107</v>
      </c>
      <c r="B108" s="16" t="s">
        <v>195</v>
      </c>
      <c r="C108" s="35" t="s">
        <v>196</v>
      </c>
      <c r="D108" s="50">
        <v>1</v>
      </c>
      <c r="E108" s="55" t="str">
        <f t="shared" si="3"/>
        <v>Merck/ DICHLOROMETHANE FOR GAS CHROMATOGRAPHY MS</v>
      </c>
      <c r="F108" s="64" t="str">
        <f t="shared" si="4"/>
        <v>1006682500</v>
      </c>
      <c r="G108" s="63">
        <v>285.36</v>
      </c>
      <c r="H108" s="65">
        <f t="shared" si="5"/>
        <v>285.36</v>
      </c>
      <c r="I108" s="1"/>
    </row>
    <row r="109" spans="1:9" ht="28.8" x14ac:dyDescent="0.3">
      <c r="A109" s="15">
        <v>108</v>
      </c>
      <c r="B109" s="16" t="s">
        <v>197</v>
      </c>
      <c r="C109" s="35" t="s">
        <v>198</v>
      </c>
      <c r="D109" s="50">
        <v>1</v>
      </c>
      <c r="E109" s="55" t="str">
        <f t="shared" si="3"/>
        <v>Merck/ OXALIC ACID DIHYDRATE FOR ANALYSIS  ACS,ISO,REAG. PH EUR</v>
      </c>
      <c r="F109" s="64" t="str">
        <f t="shared" si="4"/>
        <v>1004951000</v>
      </c>
      <c r="G109" s="63">
        <v>366.54</v>
      </c>
      <c r="H109" s="65">
        <f t="shared" si="5"/>
        <v>366.54</v>
      </c>
      <c r="I109" s="1"/>
    </row>
    <row r="110" spans="1:9" x14ac:dyDescent="0.3">
      <c r="A110" s="15">
        <v>109</v>
      </c>
      <c r="B110" s="16" t="s">
        <v>12</v>
      </c>
      <c r="C110" s="35" t="s">
        <v>199</v>
      </c>
      <c r="D110" s="50">
        <v>1</v>
      </c>
      <c r="E110" s="55" t="str">
        <f t="shared" si="3"/>
        <v>Merck/ ETHANOL FOR SPECTROSCOPY</v>
      </c>
      <c r="F110" s="64" t="str">
        <f t="shared" si="4"/>
        <v>1009800500</v>
      </c>
      <c r="G110" s="63">
        <v>167.28</v>
      </c>
      <c r="H110" s="65">
        <f t="shared" si="5"/>
        <v>167.28</v>
      </c>
      <c r="I110" s="1"/>
    </row>
    <row r="111" spans="1:9" x14ac:dyDescent="0.3">
      <c r="A111" s="15">
        <v>110</v>
      </c>
      <c r="B111" s="16" t="s">
        <v>200</v>
      </c>
      <c r="C111" s="35" t="s">
        <v>201</v>
      </c>
      <c r="D111" s="50">
        <v>1</v>
      </c>
      <c r="E111" s="55" t="str">
        <f t="shared" si="3"/>
        <v>Merck/ DIETHYL ETHER FOR ANALYSIS  ACS,ISO,REAG. PH EUR</v>
      </c>
      <c r="F111" s="64" t="str">
        <f t="shared" si="4"/>
        <v>1009212500</v>
      </c>
      <c r="G111" s="63">
        <v>168.51</v>
      </c>
      <c r="H111" s="65">
        <f t="shared" si="5"/>
        <v>168.51</v>
      </c>
      <c r="I111" s="1"/>
    </row>
    <row r="112" spans="1:9" x14ac:dyDescent="0.3">
      <c r="A112" s="15">
        <v>111</v>
      </c>
      <c r="B112" s="16" t="s">
        <v>71</v>
      </c>
      <c r="C112" s="35" t="s">
        <v>202</v>
      </c>
      <c r="D112" s="50">
        <v>1</v>
      </c>
      <c r="E112" s="55" t="str">
        <f t="shared" si="3"/>
        <v>Merck/ TETRAHYDROFURAN FOR LIQUID CHROMATOGRAPHY</v>
      </c>
      <c r="F112" s="64" t="str">
        <f t="shared" si="4"/>
        <v>1081011000</v>
      </c>
      <c r="G112" s="63">
        <v>247.23</v>
      </c>
      <c r="H112" s="65">
        <f t="shared" si="5"/>
        <v>247.23</v>
      </c>
      <c r="I112" s="1"/>
    </row>
    <row r="113" spans="1:9" x14ac:dyDescent="0.3">
      <c r="A113" s="15">
        <v>112</v>
      </c>
      <c r="B113" s="16" t="s">
        <v>75</v>
      </c>
      <c r="C113" s="35" t="s">
        <v>204</v>
      </c>
      <c r="D113" s="50">
        <v>1</v>
      </c>
      <c r="E113" s="55" t="str">
        <f t="shared" si="3"/>
        <v>Merck/ CYCLOHEXANE FOR LIQUID CHROMATOGRAPHY</v>
      </c>
      <c r="F113" s="64" t="str">
        <f t="shared" si="4"/>
        <v>1028271000</v>
      </c>
      <c r="G113" s="63">
        <v>255.84</v>
      </c>
      <c r="H113" s="65">
        <f t="shared" si="5"/>
        <v>255.84</v>
      </c>
      <c r="I113" s="1"/>
    </row>
    <row r="114" spans="1:9" x14ac:dyDescent="0.3">
      <c r="A114" s="15">
        <v>113</v>
      </c>
      <c r="B114" s="16" t="s">
        <v>205</v>
      </c>
      <c r="C114" s="35" t="s">
        <v>206</v>
      </c>
      <c r="D114" s="50">
        <v>1</v>
      </c>
      <c r="E114" s="55" t="str">
        <f t="shared" si="3"/>
        <v>Merck/ POTASSIUM IODIDE 99.995</v>
      </c>
      <c r="F114" s="64" t="str">
        <f t="shared" si="4"/>
        <v>1050440050</v>
      </c>
      <c r="G114" s="63">
        <v>471.09</v>
      </c>
      <c r="H114" s="65">
        <f t="shared" si="5"/>
        <v>471.09</v>
      </c>
      <c r="I114" s="1"/>
    </row>
    <row r="115" spans="1:9" x14ac:dyDescent="0.3">
      <c r="A115" s="15">
        <v>114</v>
      </c>
      <c r="B115" s="16" t="s">
        <v>207</v>
      </c>
      <c r="C115" s="35" t="s">
        <v>208</v>
      </c>
      <c r="D115" s="50">
        <v>1</v>
      </c>
      <c r="E115" s="55" t="str">
        <f t="shared" si="3"/>
        <v>Merck/ TERT-BUTYL METHYL ETHER FOR SPECTROSCOPY</v>
      </c>
      <c r="F115" s="64" t="str">
        <f t="shared" si="4"/>
        <v>1019841000</v>
      </c>
      <c r="G115" s="63">
        <v>260.76</v>
      </c>
      <c r="H115" s="65">
        <f t="shared" si="5"/>
        <v>260.76</v>
      </c>
      <c r="I115" s="1"/>
    </row>
    <row r="116" spans="1:9" x14ac:dyDescent="0.3">
      <c r="A116" s="15">
        <v>115</v>
      </c>
      <c r="B116" s="16" t="s">
        <v>209</v>
      </c>
      <c r="C116" s="35" t="s">
        <v>210</v>
      </c>
      <c r="D116" s="50">
        <v>1</v>
      </c>
      <c r="E116" s="55" t="str">
        <f t="shared" si="3"/>
        <v>Merck/ ACETONE FOR SPECTROSCOPY</v>
      </c>
      <c r="F116" s="64" t="str">
        <f t="shared" si="4"/>
        <v>1000222500</v>
      </c>
      <c r="G116" s="63">
        <v>292.74</v>
      </c>
      <c r="H116" s="65">
        <f t="shared" si="5"/>
        <v>292.74</v>
      </c>
      <c r="I116" s="1"/>
    </row>
    <row r="117" spans="1:9" x14ac:dyDescent="0.3">
      <c r="A117" s="15">
        <v>116</v>
      </c>
      <c r="B117" s="16" t="s">
        <v>20</v>
      </c>
      <c r="C117" s="35" t="s">
        <v>211</v>
      </c>
      <c r="D117" s="50">
        <v>1</v>
      </c>
      <c r="E117" s="55" t="str">
        <f t="shared" si="3"/>
        <v>Merck/ N-HEXANE FOR LIQUID CHROMATOGRAPHY</v>
      </c>
      <c r="F117" s="64" t="str">
        <f t="shared" si="4"/>
        <v>1043912500</v>
      </c>
      <c r="G117" s="63">
        <v>207.87</v>
      </c>
      <c r="H117" s="65">
        <f t="shared" si="5"/>
        <v>207.87</v>
      </c>
      <c r="I117" s="1"/>
    </row>
    <row r="118" spans="1:9" x14ac:dyDescent="0.3">
      <c r="A118" s="15">
        <v>117</v>
      </c>
      <c r="B118" s="16" t="s">
        <v>18</v>
      </c>
      <c r="C118" s="35" t="s">
        <v>212</v>
      </c>
      <c r="D118" s="50">
        <v>1</v>
      </c>
      <c r="E118" s="55" t="str">
        <f t="shared" si="3"/>
        <v>Merck/ DIMETHYL SULFOXIDE FOR SPECTROSCOPY</v>
      </c>
      <c r="F118" s="64" t="str">
        <f t="shared" si="4"/>
        <v>1029500500</v>
      </c>
      <c r="G118" s="63">
        <v>177.12</v>
      </c>
      <c r="H118" s="65">
        <f t="shared" si="5"/>
        <v>177.12</v>
      </c>
      <c r="I118" s="1"/>
    </row>
    <row r="119" spans="1:9" x14ac:dyDescent="0.3">
      <c r="A119" s="15">
        <v>118</v>
      </c>
      <c r="B119" s="16" t="s">
        <v>213</v>
      </c>
      <c r="C119" s="35" t="s">
        <v>214</v>
      </c>
      <c r="D119" s="50">
        <v>1</v>
      </c>
      <c r="E119" s="55" t="str">
        <f t="shared" si="3"/>
        <v>Merck/ ACETIC ACID 100% FOR LC-MS LICHROPUR</v>
      </c>
      <c r="F119" s="64" t="str">
        <f t="shared" si="4"/>
        <v>5330010050</v>
      </c>
      <c r="G119" s="63">
        <v>380.07</v>
      </c>
      <c r="H119" s="65">
        <f t="shared" si="5"/>
        <v>380.07</v>
      </c>
      <c r="I119" s="1"/>
    </row>
    <row r="120" spans="1:9" x14ac:dyDescent="0.3">
      <c r="A120" s="15">
        <v>119</v>
      </c>
      <c r="B120" s="16" t="s">
        <v>215</v>
      </c>
      <c r="C120" s="35" t="s">
        <v>216</v>
      </c>
      <c r="D120" s="50">
        <v>1</v>
      </c>
      <c r="E120" s="55" t="str">
        <f t="shared" si="3"/>
        <v>Merck/ N-HEPTANE FOR GAS CHROMATOGRAPHY ECD AND FID</v>
      </c>
      <c r="F120" s="64" t="str">
        <f t="shared" si="4"/>
        <v>1043602500</v>
      </c>
      <c r="G120" s="63">
        <v>369</v>
      </c>
      <c r="H120" s="65">
        <f t="shared" si="5"/>
        <v>369</v>
      </c>
      <c r="I120" s="1"/>
    </row>
    <row r="121" spans="1:9" x14ac:dyDescent="0.3">
      <c r="A121" s="15">
        <v>120</v>
      </c>
      <c r="B121" s="16" t="s">
        <v>217</v>
      </c>
      <c r="C121" s="35" t="s">
        <v>218</v>
      </c>
      <c r="D121" s="50">
        <v>1</v>
      </c>
      <c r="E121" s="55" t="str">
        <f t="shared" si="3"/>
        <v>Merck/ SODIUM CHLORIDE 99.99</v>
      </c>
      <c r="F121" s="64" t="str">
        <f t="shared" si="4"/>
        <v>1064060050</v>
      </c>
      <c r="G121" s="63">
        <v>365.31</v>
      </c>
      <c r="H121" s="65">
        <f t="shared" si="5"/>
        <v>365.31</v>
      </c>
      <c r="I121" s="1"/>
    </row>
    <row r="122" spans="1:9" ht="28.8" x14ac:dyDescent="0.3">
      <c r="A122" s="15">
        <v>121</v>
      </c>
      <c r="B122" s="16" t="s">
        <v>219</v>
      </c>
      <c r="C122" s="35" t="s">
        <v>220</v>
      </c>
      <c r="D122" s="50">
        <v>1</v>
      </c>
      <c r="E122" s="55" t="str">
        <f t="shared" si="3"/>
        <v>Merck/ META-PHOSPHORIC ACID PIECES FOR ANALYSIS (STABILIZED WITH SODIUM METAPHOSPHATE)</v>
      </c>
      <c r="F122" s="64" t="str">
        <f t="shared" si="4"/>
        <v>1005460100</v>
      </c>
      <c r="G122" s="63">
        <v>207.87</v>
      </c>
      <c r="H122" s="65">
        <f t="shared" si="5"/>
        <v>207.87</v>
      </c>
      <c r="I122" s="1"/>
    </row>
    <row r="123" spans="1:9" x14ac:dyDescent="0.3">
      <c r="A123" s="15">
        <v>122</v>
      </c>
      <c r="B123" s="16" t="s">
        <v>221</v>
      </c>
      <c r="C123" s="35" t="s">
        <v>222</v>
      </c>
      <c r="D123" s="50">
        <v>1</v>
      </c>
      <c r="E123" s="55" t="str">
        <f t="shared" si="3"/>
        <v>Merck/ ACETONITRILE FOR GAS CHROMATOGRAPHY ECD AND FID</v>
      </c>
      <c r="F123" s="64" t="str">
        <f t="shared" si="4"/>
        <v>1000172500</v>
      </c>
      <c r="G123" s="63">
        <v>135.30000000000001</v>
      </c>
      <c r="H123" s="65">
        <f t="shared" si="5"/>
        <v>135.30000000000001</v>
      </c>
      <c r="I123" s="1"/>
    </row>
    <row r="124" spans="1:9" x14ac:dyDescent="0.3">
      <c r="A124" s="15">
        <v>123</v>
      </c>
      <c r="B124" s="16" t="s">
        <v>223</v>
      </c>
      <c r="C124" s="35" t="s">
        <v>224</v>
      </c>
      <c r="D124" s="50">
        <v>1</v>
      </c>
      <c r="E124" s="55" t="str">
        <f t="shared" si="3"/>
        <v>Merck/ 2-PROPANOL FOR SPECTROSCOPY</v>
      </c>
      <c r="F124" s="64" t="str">
        <f t="shared" si="4"/>
        <v>1009932500</v>
      </c>
      <c r="G124" s="63">
        <v>370.23</v>
      </c>
      <c r="H124" s="65">
        <f t="shared" si="5"/>
        <v>370.23</v>
      </c>
      <c r="I124" s="1"/>
    </row>
    <row r="125" spans="1:9" ht="28.8" x14ac:dyDescent="0.3">
      <c r="A125" s="15">
        <v>124</v>
      </c>
      <c r="B125" s="16" t="s">
        <v>225</v>
      </c>
      <c r="C125" s="35" t="s">
        <v>226</v>
      </c>
      <c r="D125" s="50">
        <v>1</v>
      </c>
      <c r="E125" s="55" t="str">
        <f t="shared" si="3"/>
        <v>Merck/ SODIUM ACETATE ANHYDROUS FOR ANALYSIS  ACS,REAG. PH EUR</v>
      </c>
      <c r="F125" s="64" t="str">
        <f t="shared" si="4"/>
        <v>1062681000</v>
      </c>
      <c r="G125" s="63">
        <v>311.19</v>
      </c>
      <c r="H125" s="65">
        <f t="shared" si="5"/>
        <v>311.19</v>
      </c>
      <c r="I125" s="1"/>
    </row>
    <row r="126" spans="1:9" x14ac:dyDescent="0.3">
      <c r="A126" s="15">
        <v>125</v>
      </c>
      <c r="B126" s="16" t="s">
        <v>227</v>
      </c>
      <c r="C126" s="35" t="s">
        <v>228</v>
      </c>
      <c r="D126" s="50">
        <v>1</v>
      </c>
      <c r="E126" s="55" t="str">
        <f t="shared" si="3"/>
        <v>Merck/ CHLOROFORM FOR GAS CHROMATOGRAPHY ECD AND FID</v>
      </c>
      <c r="F126" s="64" t="str">
        <f t="shared" si="4"/>
        <v>1024322500</v>
      </c>
      <c r="G126" s="63">
        <v>364.08</v>
      </c>
      <c r="H126" s="65">
        <f t="shared" si="5"/>
        <v>364.08</v>
      </c>
      <c r="I126" s="1"/>
    </row>
    <row r="127" spans="1:9" x14ac:dyDescent="0.3">
      <c r="A127" s="15">
        <v>126</v>
      </c>
      <c r="B127" s="16" t="s">
        <v>229</v>
      </c>
      <c r="C127" s="35" t="s">
        <v>230</v>
      </c>
      <c r="D127" s="50">
        <v>1</v>
      </c>
      <c r="E127" s="55" t="str">
        <f t="shared" si="3"/>
        <v>Merck/ ISOOCTANE FOR ANALYSIS  ACS,REAG. PH EUR</v>
      </c>
      <c r="F127" s="64" t="str">
        <f t="shared" si="4"/>
        <v>1047272500</v>
      </c>
      <c r="G127" s="63">
        <v>234.93</v>
      </c>
      <c r="H127" s="65">
        <f t="shared" si="5"/>
        <v>234.93</v>
      </c>
      <c r="I127" s="1"/>
    </row>
    <row r="128" spans="1:9" x14ac:dyDescent="0.3">
      <c r="A128" s="15">
        <v>127</v>
      </c>
      <c r="B128" s="16" t="s">
        <v>231</v>
      </c>
      <c r="C128" s="35" t="s">
        <v>232</v>
      </c>
      <c r="D128" s="50">
        <v>1</v>
      </c>
      <c r="E128" s="55" t="str">
        <f t="shared" si="3"/>
        <v>Merck/ TOLUENE FOR SPECTROSCOPY</v>
      </c>
      <c r="F128" s="64" t="str">
        <f t="shared" si="4"/>
        <v>1083311000</v>
      </c>
      <c r="G128" s="63">
        <v>198.03</v>
      </c>
      <c r="H128" s="65">
        <f t="shared" si="5"/>
        <v>198.03</v>
      </c>
      <c r="I128" s="1"/>
    </row>
    <row r="129" spans="1:9" x14ac:dyDescent="0.3">
      <c r="A129" s="15">
        <v>128</v>
      </c>
      <c r="B129" s="16" t="s">
        <v>233</v>
      </c>
      <c r="C129" s="35" t="s">
        <v>234</v>
      </c>
      <c r="D129" s="50">
        <v>1</v>
      </c>
      <c r="E129" s="55" t="str">
        <f t="shared" si="3"/>
        <v>Merck/ N-HEPTANE FOR ANALYSIS  REAG. PH EUR</v>
      </c>
      <c r="F129" s="64" t="str">
        <f t="shared" si="4"/>
        <v>1043792500</v>
      </c>
      <c r="G129" s="63">
        <v>189.42</v>
      </c>
      <c r="H129" s="65">
        <f t="shared" si="5"/>
        <v>189.42</v>
      </c>
      <c r="I129" s="1"/>
    </row>
    <row r="130" spans="1:9" x14ac:dyDescent="0.3">
      <c r="A130" s="15">
        <v>129</v>
      </c>
      <c r="B130" s="16" t="s">
        <v>235</v>
      </c>
      <c r="C130" s="35" t="s">
        <v>236</v>
      </c>
      <c r="D130" s="50">
        <v>1</v>
      </c>
      <c r="E130" s="55" t="str">
        <f t="shared" si="3"/>
        <v>Merck/ DIETHYL ETHER FOR SPECTROSCOPY</v>
      </c>
      <c r="F130" s="64" t="str">
        <f t="shared" si="4"/>
        <v>1009301000</v>
      </c>
      <c r="G130" s="63">
        <v>639.6</v>
      </c>
      <c r="H130" s="65">
        <f t="shared" si="5"/>
        <v>639.6</v>
      </c>
      <c r="I130" s="1"/>
    </row>
    <row r="131" spans="1:9" x14ac:dyDescent="0.3">
      <c r="A131" s="15">
        <v>130</v>
      </c>
      <c r="B131" s="16" t="s">
        <v>67</v>
      </c>
      <c r="C131" s="35" t="s">
        <v>237</v>
      </c>
      <c r="D131" s="50">
        <v>1</v>
      </c>
      <c r="E131" s="55" t="str">
        <f t="shared" ref="E131:E194" si="6">"Merck/ "&amp;B131</f>
        <v>Merck/ ISOOCTANE FOR LIQUID CHROMATOGRAPHY</v>
      </c>
      <c r="F131" s="64" t="str">
        <f t="shared" ref="F131:F194" si="7">C131</f>
        <v>1047171000</v>
      </c>
      <c r="G131" s="63">
        <v>184.5</v>
      </c>
      <c r="H131" s="65">
        <f t="shared" ref="H131:H194" si="8">G131</f>
        <v>184.5</v>
      </c>
      <c r="I131" s="1"/>
    </row>
    <row r="132" spans="1:9" x14ac:dyDescent="0.3">
      <c r="A132" s="15">
        <v>131</v>
      </c>
      <c r="B132" s="16" t="s">
        <v>91</v>
      </c>
      <c r="C132" s="35" t="s">
        <v>238</v>
      </c>
      <c r="D132" s="50">
        <v>1</v>
      </c>
      <c r="E132" s="55" t="str">
        <f t="shared" si="6"/>
        <v>Merck/ ETHYL ACETATE FOR LIQUID CHROMATOGRAPHY</v>
      </c>
      <c r="F132" s="64" t="str">
        <f t="shared" si="7"/>
        <v>1008681000</v>
      </c>
      <c r="G132" s="63">
        <v>185.73</v>
      </c>
      <c r="H132" s="65">
        <f t="shared" si="8"/>
        <v>185.73</v>
      </c>
      <c r="I132" s="1"/>
    </row>
    <row r="133" spans="1:9" ht="28.8" x14ac:dyDescent="0.3">
      <c r="A133" s="15">
        <v>132</v>
      </c>
      <c r="B133" s="16" t="s">
        <v>16</v>
      </c>
      <c r="C133" s="35" t="s">
        <v>239</v>
      </c>
      <c r="D133" s="50">
        <v>1</v>
      </c>
      <c r="E133" s="55" t="str">
        <f t="shared" si="6"/>
        <v>Merck/ ETHANOL GRADIENT GRADE FOR LIQUID CHROMATOGRAPHY</v>
      </c>
      <c r="F133" s="64" t="str">
        <f t="shared" si="7"/>
        <v>1117270500</v>
      </c>
      <c r="G133" s="63">
        <v>263.22000000000003</v>
      </c>
      <c r="H133" s="65">
        <f t="shared" si="8"/>
        <v>263.22000000000003</v>
      </c>
      <c r="I133" s="1"/>
    </row>
    <row r="134" spans="1:9" x14ac:dyDescent="0.3">
      <c r="A134" s="15">
        <v>133</v>
      </c>
      <c r="B134" s="16" t="s">
        <v>240</v>
      </c>
      <c r="C134" s="35" t="s">
        <v>241</v>
      </c>
      <c r="D134" s="50">
        <v>1</v>
      </c>
      <c r="E134" s="55" t="str">
        <f t="shared" si="6"/>
        <v>Merck/ ISOOCTANE FOR GAS CHROMATOGRAPHY ECD AND FID</v>
      </c>
      <c r="F134" s="64" t="str">
        <f t="shared" si="7"/>
        <v>1154401000</v>
      </c>
      <c r="G134" s="63">
        <v>178.35</v>
      </c>
      <c r="H134" s="65">
        <f t="shared" si="8"/>
        <v>178.35</v>
      </c>
      <c r="I134" s="1"/>
    </row>
    <row r="135" spans="1:9" ht="28.8" x14ac:dyDescent="0.3">
      <c r="A135" s="15">
        <v>134</v>
      </c>
      <c r="B135" s="16" t="s">
        <v>242</v>
      </c>
      <c r="C135" s="35" t="s">
        <v>243</v>
      </c>
      <c r="D135" s="50">
        <v>1</v>
      </c>
      <c r="E135" s="55" t="str">
        <f t="shared" si="6"/>
        <v>Merck/ 2-PROPANOL GRADIENT GRADE FOR LIQUID CHROMATOGRAPHY</v>
      </c>
      <c r="F135" s="64" t="str">
        <f t="shared" si="7"/>
        <v>1010402500</v>
      </c>
      <c r="G135" s="63">
        <v>183.27</v>
      </c>
      <c r="H135" s="65">
        <f t="shared" si="8"/>
        <v>183.27</v>
      </c>
      <c r="I135" s="1"/>
    </row>
    <row r="136" spans="1:9" ht="28.8" x14ac:dyDescent="0.3">
      <c r="A136" s="15">
        <v>135</v>
      </c>
      <c r="B136" s="16" t="s">
        <v>244</v>
      </c>
      <c r="C136" s="35" t="s">
        <v>245</v>
      </c>
      <c r="D136" s="50">
        <v>1</v>
      </c>
      <c r="E136" s="55" t="str">
        <f t="shared" si="6"/>
        <v>Merck/ AMMONIUM HYDROGEN CARBONATE FOR HPLC LICHROPUR</v>
      </c>
      <c r="F136" s="64" t="str">
        <f t="shared" si="7"/>
        <v>5438350100</v>
      </c>
      <c r="G136" s="63">
        <v>173.43</v>
      </c>
      <c r="H136" s="65">
        <f t="shared" si="8"/>
        <v>173.43</v>
      </c>
      <c r="I136" s="1"/>
    </row>
    <row r="137" spans="1:9" ht="28.8" x14ac:dyDescent="0.3">
      <c r="A137" s="15">
        <v>136</v>
      </c>
      <c r="B137" s="16" t="s">
        <v>129</v>
      </c>
      <c r="C137" s="35" t="s">
        <v>246</v>
      </c>
      <c r="D137" s="50">
        <v>1</v>
      </c>
      <c r="E137" s="55" t="str">
        <f t="shared" si="6"/>
        <v>Merck/ 1-METHYL-2-PYRROLIDONE FOR HEADSPACE GAS CHROMATOGRAPHY</v>
      </c>
      <c r="F137" s="64" t="str">
        <f t="shared" si="7"/>
        <v>1024970500</v>
      </c>
      <c r="G137" s="63">
        <v>173.43</v>
      </c>
      <c r="H137" s="65">
        <f t="shared" si="8"/>
        <v>173.43</v>
      </c>
      <c r="I137" s="1"/>
    </row>
    <row r="138" spans="1:9" x14ac:dyDescent="0.3">
      <c r="A138" s="15">
        <v>137</v>
      </c>
      <c r="B138" s="16" t="s">
        <v>38</v>
      </c>
      <c r="C138" s="35" t="s">
        <v>247</v>
      </c>
      <c r="D138" s="50">
        <v>1</v>
      </c>
      <c r="E138" s="55" t="str">
        <f t="shared" si="6"/>
        <v>Merck/ ISOOCTANE FOR SPECTROSCOPY</v>
      </c>
      <c r="F138" s="64" t="str">
        <f t="shared" si="7"/>
        <v>1047180500</v>
      </c>
      <c r="G138" s="63">
        <v>166.05</v>
      </c>
      <c r="H138" s="65">
        <f t="shared" si="8"/>
        <v>166.05</v>
      </c>
      <c r="I138" s="1"/>
    </row>
    <row r="139" spans="1:9" x14ac:dyDescent="0.3">
      <c r="A139" s="15">
        <v>138</v>
      </c>
      <c r="B139" s="16" t="s">
        <v>100</v>
      </c>
      <c r="C139" s="35" t="s">
        <v>248</v>
      </c>
      <c r="D139" s="50">
        <v>1</v>
      </c>
      <c r="E139" s="55" t="str">
        <f t="shared" si="6"/>
        <v>Merck/ CYCLOHEXANE FOR GAS CHROMATOGRAPHY MS</v>
      </c>
      <c r="F139" s="64" t="str">
        <f t="shared" si="7"/>
        <v>1006671000</v>
      </c>
      <c r="G139" s="63">
        <v>218.94</v>
      </c>
      <c r="H139" s="65">
        <f t="shared" si="8"/>
        <v>218.94</v>
      </c>
      <c r="I139" s="1"/>
    </row>
    <row r="140" spans="1:9" ht="28.8" x14ac:dyDescent="0.3">
      <c r="A140" s="15">
        <v>139</v>
      </c>
      <c r="B140" s="16" t="s">
        <v>249</v>
      </c>
      <c r="C140" s="35" t="s">
        <v>250</v>
      </c>
      <c r="D140" s="50">
        <v>1</v>
      </c>
      <c r="E140" s="55" t="str">
        <f t="shared" si="6"/>
        <v>Merck/ IRON(III) CHLORIDE HEXAHYDRATE FOR ANALYSIS  ACS,REAG. PH EUR</v>
      </c>
      <c r="F140" s="64" t="str">
        <f t="shared" si="7"/>
        <v>1039430250</v>
      </c>
      <c r="G140" s="63">
        <v>220.17</v>
      </c>
      <c r="H140" s="65">
        <f t="shared" si="8"/>
        <v>220.17</v>
      </c>
      <c r="I140" s="1"/>
    </row>
    <row r="141" spans="1:9" x14ac:dyDescent="0.3">
      <c r="A141" s="15">
        <v>140</v>
      </c>
      <c r="B141" s="16" t="s">
        <v>251</v>
      </c>
      <c r="C141" s="35" t="s">
        <v>252</v>
      </c>
      <c r="D141" s="50">
        <v>1</v>
      </c>
      <c r="E141" s="55" t="str">
        <f t="shared" si="6"/>
        <v>Merck/ METHANOL FOR GAS CHROMATOGRAPHY MS</v>
      </c>
      <c r="F141" s="64" t="str">
        <f t="shared" si="7"/>
        <v>1008372500</v>
      </c>
      <c r="G141" s="63">
        <v>211.56</v>
      </c>
      <c r="H141" s="65">
        <f t="shared" si="8"/>
        <v>211.56</v>
      </c>
      <c r="I141" s="1"/>
    </row>
    <row r="142" spans="1:9" ht="28.8" x14ac:dyDescent="0.3">
      <c r="A142" s="15">
        <v>141</v>
      </c>
      <c r="B142" s="16" t="s">
        <v>253</v>
      </c>
      <c r="C142" s="35" t="s">
        <v>254</v>
      </c>
      <c r="D142" s="50">
        <v>1</v>
      </c>
      <c r="E142" s="55" t="str">
        <f t="shared" si="6"/>
        <v>Merck/ SODIUM DIHYDROGEN PHOSPHATE MONOHYDRATE FOR ANALYSIS  ACS,REAG. PH EUR</v>
      </c>
      <c r="F142" s="64" t="str">
        <f t="shared" si="7"/>
        <v>1063461000</v>
      </c>
      <c r="G142" s="63">
        <v>177.12</v>
      </c>
      <c r="H142" s="65">
        <f t="shared" si="8"/>
        <v>177.12</v>
      </c>
      <c r="I142" s="1"/>
    </row>
    <row r="143" spans="1:9" ht="28.8" x14ac:dyDescent="0.3">
      <c r="A143" s="15">
        <v>142</v>
      </c>
      <c r="B143" s="16" t="s">
        <v>102</v>
      </c>
      <c r="C143" s="35" t="s">
        <v>255</v>
      </c>
      <c r="D143" s="50">
        <v>1</v>
      </c>
      <c r="E143" s="55" t="str">
        <f t="shared" si="6"/>
        <v>Merck/ TERT-BUTYL METHYL ETHER FOR LIQUID CHROMATOGRAPHY</v>
      </c>
      <c r="F143" s="64" t="str">
        <f t="shared" si="7"/>
        <v>1018451000</v>
      </c>
      <c r="G143" s="63">
        <v>177.12</v>
      </c>
      <c r="H143" s="65">
        <f t="shared" si="8"/>
        <v>177.12</v>
      </c>
      <c r="I143" s="1"/>
    </row>
    <row r="144" spans="1:9" x14ac:dyDescent="0.3">
      <c r="A144" s="15">
        <v>143</v>
      </c>
      <c r="B144" s="16" t="s">
        <v>256</v>
      </c>
      <c r="C144" s="35" t="s">
        <v>257</v>
      </c>
      <c r="D144" s="50">
        <v>1</v>
      </c>
      <c r="E144" s="55" t="str">
        <f t="shared" si="6"/>
        <v>Merck/ ACETYLACETONE FOR ANALYSIS</v>
      </c>
      <c r="F144" s="64" t="str">
        <f t="shared" si="7"/>
        <v>1096000500</v>
      </c>
      <c r="G144" s="63">
        <v>153.75</v>
      </c>
      <c r="H144" s="65">
        <f t="shared" si="8"/>
        <v>153.75</v>
      </c>
      <c r="I144" s="1"/>
    </row>
    <row r="145" spans="1:9" x14ac:dyDescent="0.3">
      <c r="A145" s="15">
        <v>144</v>
      </c>
      <c r="B145" s="16" t="s">
        <v>43</v>
      </c>
      <c r="C145" s="35" t="s">
        <v>258</v>
      </c>
      <c r="D145" s="50">
        <v>1</v>
      </c>
      <c r="E145" s="55" t="str">
        <f t="shared" si="6"/>
        <v>Merck/ TETRAHYDROFURAN FOR SPECTROSCOPY</v>
      </c>
      <c r="F145" s="64" t="str">
        <f t="shared" si="7"/>
        <v>1081100500</v>
      </c>
      <c r="G145" s="63">
        <v>185.73</v>
      </c>
      <c r="H145" s="65">
        <f t="shared" si="8"/>
        <v>185.73</v>
      </c>
      <c r="I145" s="1"/>
    </row>
    <row r="146" spans="1:9" x14ac:dyDescent="0.3">
      <c r="A146" s="15">
        <v>145</v>
      </c>
      <c r="B146" s="16" t="s">
        <v>259</v>
      </c>
      <c r="C146" s="35" t="s">
        <v>260</v>
      </c>
      <c r="D146" s="50">
        <v>1</v>
      </c>
      <c r="E146" s="55" t="str">
        <f t="shared" si="6"/>
        <v>Merck/ N-HEXANE FOR GAS CHROMATOGRAPHY ECD AND FID</v>
      </c>
      <c r="F146" s="64" t="str">
        <f t="shared" si="7"/>
        <v>1043712500</v>
      </c>
      <c r="G146" s="63">
        <v>216.48</v>
      </c>
      <c r="H146" s="65">
        <f t="shared" si="8"/>
        <v>216.48</v>
      </c>
      <c r="I146" s="1"/>
    </row>
    <row r="147" spans="1:9" x14ac:dyDescent="0.3">
      <c r="A147" s="15">
        <v>146</v>
      </c>
      <c r="B147" s="16" t="s">
        <v>261</v>
      </c>
      <c r="C147" s="35" t="s">
        <v>262</v>
      </c>
      <c r="D147" s="50">
        <v>1</v>
      </c>
      <c r="E147" s="55" t="str">
        <f t="shared" si="6"/>
        <v>Merck/ ACETONE FOR LIQUID CHROMATOGRAPHY</v>
      </c>
      <c r="F147" s="64" t="str">
        <f t="shared" si="7"/>
        <v>1000202500</v>
      </c>
      <c r="G147" s="63">
        <v>170.97</v>
      </c>
      <c r="H147" s="65">
        <f t="shared" si="8"/>
        <v>170.97</v>
      </c>
      <c r="I147" s="1"/>
    </row>
    <row r="148" spans="1:9" x14ac:dyDescent="0.3">
      <c r="A148" s="15">
        <v>147</v>
      </c>
      <c r="B148" s="16" t="s">
        <v>47</v>
      </c>
      <c r="C148" s="35" t="s">
        <v>263</v>
      </c>
      <c r="D148" s="50">
        <v>1</v>
      </c>
      <c r="E148" s="55" t="str">
        <f t="shared" si="6"/>
        <v>Merck/ CYCLOHEXANE FOR SPECTROSCOPY</v>
      </c>
      <c r="F148" s="64" t="str">
        <f t="shared" si="7"/>
        <v>1028220500</v>
      </c>
      <c r="G148" s="63">
        <v>166.05</v>
      </c>
      <c r="H148" s="65">
        <f t="shared" si="8"/>
        <v>166.05</v>
      </c>
      <c r="I148" s="1"/>
    </row>
    <row r="149" spans="1:9" x14ac:dyDescent="0.3">
      <c r="A149" s="15">
        <v>148</v>
      </c>
      <c r="B149" s="16" t="s">
        <v>264</v>
      </c>
      <c r="C149" s="35" t="s">
        <v>265</v>
      </c>
      <c r="D149" s="50">
        <v>1</v>
      </c>
      <c r="E149" s="55" t="str">
        <f t="shared" si="6"/>
        <v>Merck/ N-HEXANE FOR ANALYSIS  ACS,REAG. PH EUR</v>
      </c>
      <c r="F149" s="64" t="str">
        <f t="shared" si="7"/>
        <v>1043742500</v>
      </c>
      <c r="G149" s="63">
        <v>353.01</v>
      </c>
      <c r="H149" s="65">
        <f t="shared" si="8"/>
        <v>353.01</v>
      </c>
      <c r="I149" s="1"/>
    </row>
    <row r="150" spans="1:9" x14ac:dyDescent="0.3">
      <c r="A150" s="15">
        <v>149</v>
      </c>
      <c r="B150" s="16" t="s">
        <v>112</v>
      </c>
      <c r="C150" s="35" t="s">
        <v>266</v>
      </c>
      <c r="D150" s="50">
        <v>1</v>
      </c>
      <c r="E150" s="55" t="str">
        <f t="shared" si="6"/>
        <v>Merck/ ACETONITRILE FOR SPECTROSCOPY</v>
      </c>
      <c r="F150" s="64" t="str">
        <f t="shared" si="7"/>
        <v>1000161000</v>
      </c>
      <c r="G150" s="63">
        <v>162.36000000000001</v>
      </c>
      <c r="H150" s="65">
        <f t="shared" si="8"/>
        <v>162.36000000000001</v>
      </c>
      <c r="I150" s="1"/>
    </row>
    <row r="151" spans="1:9" x14ac:dyDescent="0.3">
      <c r="A151" s="15">
        <v>150</v>
      </c>
      <c r="B151" s="16" t="s">
        <v>53</v>
      </c>
      <c r="C151" s="35" t="s">
        <v>267</v>
      </c>
      <c r="D151" s="50">
        <v>1</v>
      </c>
      <c r="E151" s="55" t="str">
        <f t="shared" si="6"/>
        <v>Merck/ TETRACHLOROETHYLENE FOR SPECTROSCOPY</v>
      </c>
      <c r="F151" s="64" t="str">
        <f t="shared" si="7"/>
        <v>1009650500</v>
      </c>
      <c r="G151" s="63">
        <v>154.97999999999999</v>
      </c>
      <c r="H151" s="65">
        <f t="shared" si="8"/>
        <v>154.97999999999999</v>
      </c>
      <c r="I151" s="1"/>
    </row>
    <row r="152" spans="1:9" x14ac:dyDescent="0.3">
      <c r="A152" s="15">
        <v>151</v>
      </c>
      <c r="B152" s="16" t="s">
        <v>268</v>
      </c>
      <c r="C152" s="35" t="s">
        <v>269</v>
      </c>
      <c r="D152" s="50">
        <v>1</v>
      </c>
      <c r="E152" s="55" t="str">
        <f t="shared" si="6"/>
        <v>Merck/ ETHANOL 96%  REAG. PH EUR</v>
      </c>
      <c r="F152" s="64" t="str">
        <f t="shared" si="7"/>
        <v>1590100500</v>
      </c>
      <c r="G152" s="63">
        <v>92.25</v>
      </c>
      <c r="H152" s="65">
        <f t="shared" si="8"/>
        <v>92.25</v>
      </c>
      <c r="I152" s="1"/>
    </row>
    <row r="153" spans="1:9" x14ac:dyDescent="0.3">
      <c r="A153" s="15">
        <v>152</v>
      </c>
      <c r="B153" s="16" t="s">
        <v>270</v>
      </c>
      <c r="C153" s="35" t="s">
        <v>271</v>
      </c>
      <c r="D153" s="50">
        <v>1</v>
      </c>
      <c r="E153" s="55" t="str">
        <f t="shared" si="6"/>
        <v>Merck/ NICKEL(II) CHLORIDE HEXAHYDRATE FOR ANALYSIS  ACS</v>
      </c>
      <c r="F153" s="64" t="str">
        <f t="shared" si="7"/>
        <v>1067170250</v>
      </c>
      <c r="G153" s="63">
        <v>174.66</v>
      </c>
      <c r="H153" s="65">
        <f t="shared" si="8"/>
        <v>174.66</v>
      </c>
      <c r="I153" s="1"/>
    </row>
    <row r="154" spans="1:9" ht="28.8" x14ac:dyDescent="0.3">
      <c r="A154" s="15">
        <v>153</v>
      </c>
      <c r="B154" s="16" t="s">
        <v>272</v>
      </c>
      <c r="C154" s="35" t="s">
        <v>273</v>
      </c>
      <c r="D154" s="50">
        <v>1</v>
      </c>
      <c r="E154" s="55" t="str">
        <f t="shared" si="6"/>
        <v>Merck/ DI-SODIUM HYDROGEN PHOSPHATE DIHYDRATE FOR ANALYSIS</v>
      </c>
      <c r="F154" s="64" t="str">
        <f t="shared" si="7"/>
        <v>1065801000</v>
      </c>
      <c r="G154" s="63">
        <v>135.30000000000001</v>
      </c>
      <c r="H154" s="65">
        <f t="shared" si="8"/>
        <v>135.30000000000001</v>
      </c>
      <c r="I154" s="1"/>
    </row>
    <row r="155" spans="1:9" x14ac:dyDescent="0.3">
      <c r="A155" s="15">
        <v>154</v>
      </c>
      <c r="B155" s="16" t="s">
        <v>274</v>
      </c>
      <c r="C155" s="35" t="s">
        <v>275</v>
      </c>
      <c r="D155" s="50">
        <v>1</v>
      </c>
      <c r="E155" s="55" t="str">
        <f t="shared" si="6"/>
        <v>Merck/ SILICA GEL GRANULES, DESICCANT CA. 0.2 - 1 MM</v>
      </c>
      <c r="F155" s="64" t="str">
        <f t="shared" si="7"/>
        <v>1019051000</v>
      </c>
      <c r="G155" s="63">
        <v>206.64</v>
      </c>
      <c r="H155" s="65">
        <f t="shared" si="8"/>
        <v>206.64</v>
      </c>
      <c r="I155" s="1"/>
    </row>
    <row r="156" spans="1:9" ht="28.8" x14ac:dyDescent="0.3">
      <c r="A156" s="15">
        <v>155</v>
      </c>
      <c r="B156" s="16" t="s">
        <v>133</v>
      </c>
      <c r="C156" s="35" t="s">
        <v>276</v>
      </c>
      <c r="D156" s="50">
        <v>1</v>
      </c>
      <c r="E156" s="55" t="str">
        <f t="shared" si="6"/>
        <v>Merck/ ETHYL ACETATE FOR GAS CHROMATOGRAPHY ECD AND FID</v>
      </c>
      <c r="F156" s="64" t="str">
        <f t="shared" si="7"/>
        <v>1109721000</v>
      </c>
      <c r="G156" s="63">
        <v>166.05</v>
      </c>
      <c r="H156" s="65">
        <f t="shared" si="8"/>
        <v>166.05</v>
      </c>
      <c r="I156" s="1"/>
    </row>
    <row r="157" spans="1:9" x14ac:dyDescent="0.3">
      <c r="A157" s="15">
        <v>156</v>
      </c>
      <c r="B157" s="16" t="s">
        <v>277</v>
      </c>
      <c r="C157" s="35" t="s">
        <v>278</v>
      </c>
      <c r="D157" s="50">
        <v>1</v>
      </c>
      <c r="E157" s="55" t="str">
        <f t="shared" si="6"/>
        <v>Merck/ POTASSIUM BROMATE FOR ANALYSIS  REAG. PH EUR</v>
      </c>
      <c r="F157" s="64" t="str">
        <f t="shared" si="7"/>
        <v>1049120100</v>
      </c>
      <c r="G157" s="63">
        <v>184.5</v>
      </c>
      <c r="H157" s="65">
        <f t="shared" si="8"/>
        <v>184.5</v>
      </c>
      <c r="I157" s="1"/>
    </row>
    <row r="158" spans="1:9" x14ac:dyDescent="0.3">
      <c r="A158" s="15">
        <v>157</v>
      </c>
      <c r="B158" s="16" t="s">
        <v>135</v>
      </c>
      <c r="C158" s="35" t="s">
        <v>279</v>
      </c>
      <c r="D158" s="50">
        <v>1</v>
      </c>
      <c r="E158" s="55" t="str">
        <f t="shared" si="6"/>
        <v>Merck/ ETHYL ACETATE FOR GAS CHROMATOGRAPHY MS</v>
      </c>
      <c r="F158" s="64" t="str">
        <f t="shared" si="7"/>
        <v>1007891000</v>
      </c>
      <c r="G158" s="63">
        <v>164.82</v>
      </c>
      <c r="H158" s="65">
        <f t="shared" si="8"/>
        <v>164.82</v>
      </c>
      <c r="I158" s="1"/>
    </row>
    <row r="159" spans="1:9" x14ac:dyDescent="0.3">
      <c r="A159" s="15">
        <v>158</v>
      </c>
      <c r="B159" s="16" t="s">
        <v>280</v>
      </c>
      <c r="C159" s="35" t="s">
        <v>281</v>
      </c>
      <c r="D159" s="50">
        <v>1</v>
      </c>
      <c r="E159" s="55" t="str">
        <f t="shared" si="6"/>
        <v>Merck/ NITRIC ACID 65% FOR ANALYSIS (MAX. 0.005PPM HG)  ISO</v>
      </c>
      <c r="F159" s="64" t="str">
        <f t="shared" si="7"/>
        <v>1004522500</v>
      </c>
      <c r="G159" s="63">
        <v>134.07</v>
      </c>
      <c r="H159" s="65">
        <f t="shared" si="8"/>
        <v>134.07</v>
      </c>
      <c r="I159" s="1"/>
    </row>
    <row r="160" spans="1:9" ht="28.8" x14ac:dyDescent="0.3">
      <c r="A160" s="15">
        <v>159</v>
      </c>
      <c r="B160" s="16" t="s">
        <v>282</v>
      </c>
      <c r="C160" s="35" t="s">
        <v>283</v>
      </c>
      <c r="D160" s="50">
        <v>1</v>
      </c>
      <c r="E160" s="55" t="str">
        <f t="shared" si="6"/>
        <v>Merck/ ACETONITRILE GRADIENT GRADE FOR LIQUID CHROMATOGRAPHY  REAG. PH EUR</v>
      </c>
      <c r="F160" s="64" t="str">
        <f t="shared" si="7"/>
        <v>1000302500</v>
      </c>
      <c r="G160" s="63">
        <v>335.79</v>
      </c>
      <c r="H160" s="65">
        <f t="shared" si="8"/>
        <v>335.79</v>
      </c>
      <c r="I160" s="1"/>
    </row>
    <row r="161" spans="1:9" x14ac:dyDescent="0.3">
      <c r="A161" s="15">
        <v>160</v>
      </c>
      <c r="B161" s="16" t="s">
        <v>284</v>
      </c>
      <c r="C161" s="35" t="s">
        <v>285</v>
      </c>
      <c r="D161" s="50">
        <v>1</v>
      </c>
      <c r="E161" s="55" t="str">
        <f t="shared" si="6"/>
        <v>Merck/ POTASSIUM NITRATE FOR ANALYSIS  ISO,REAG. PH EUR</v>
      </c>
      <c r="F161" s="64" t="str">
        <f t="shared" si="7"/>
        <v>1050631000</v>
      </c>
      <c r="G161" s="63">
        <v>210.33</v>
      </c>
      <c r="H161" s="65">
        <f t="shared" si="8"/>
        <v>210.33</v>
      </c>
      <c r="I161" s="1"/>
    </row>
    <row r="162" spans="1:9" x14ac:dyDescent="0.3">
      <c r="A162" s="15">
        <v>161</v>
      </c>
      <c r="B162" s="16" t="s">
        <v>286</v>
      </c>
      <c r="C162" s="35" t="s">
        <v>287</v>
      </c>
      <c r="D162" s="50">
        <v>1</v>
      </c>
      <c r="E162" s="55" t="str">
        <f t="shared" si="6"/>
        <v>Merck/ SODIUM CARBONATE ANHYDROUS FOR ANALYSIS  ISO</v>
      </c>
      <c r="F162" s="64" t="str">
        <f t="shared" si="7"/>
        <v>1063920500</v>
      </c>
      <c r="G162" s="63">
        <v>135.30000000000001</v>
      </c>
      <c r="H162" s="65">
        <f t="shared" si="8"/>
        <v>135.30000000000001</v>
      </c>
      <c r="I162" s="1"/>
    </row>
    <row r="163" spans="1:9" ht="28.8" x14ac:dyDescent="0.3">
      <c r="A163" s="15">
        <v>162</v>
      </c>
      <c r="B163" s="16" t="s">
        <v>288</v>
      </c>
      <c r="C163" s="35" t="s">
        <v>289</v>
      </c>
      <c r="D163" s="50">
        <v>1</v>
      </c>
      <c r="E163" s="55" t="str">
        <f t="shared" si="6"/>
        <v>Merck/ ACETONITRILE ISOCRATIC GRADE FOR LIQUID CHROMATOGRAPHY</v>
      </c>
      <c r="F163" s="64" t="str">
        <f t="shared" si="7"/>
        <v>1142912500</v>
      </c>
      <c r="G163" s="63">
        <v>175.89</v>
      </c>
      <c r="H163" s="65">
        <f t="shared" si="8"/>
        <v>175.89</v>
      </c>
      <c r="I163" s="1"/>
    </row>
    <row r="164" spans="1:9" x14ac:dyDescent="0.3">
      <c r="A164" s="15">
        <v>163</v>
      </c>
      <c r="B164" s="16" t="s">
        <v>142</v>
      </c>
      <c r="C164" s="35" t="s">
        <v>290</v>
      </c>
      <c r="D164" s="50">
        <v>1</v>
      </c>
      <c r="E164" s="55" t="str">
        <f t="shared" si="6"/>
        <v>Merck/ DICHLOROMETHANE FOR LIQUID CHROMATOGRAPHY</v>
      </c>
      <c r="F164" s="64" t="str">
        <f t="shared" si="7"/>
        <v>1060441000</v>
      </c>
      <c r="G164" s="63">
        <v>134.07</v>
      </c>
      <c r="H164" s="65">
        <f t="shared" si="8"/>
        <v>134.07</v>
      </c>
      <c r="I164" s="1"/>
    </row>
    <row r="165" spans="1:9" x14ac:dyDescent="0.3">
      <c r="A165" s="15">
        <v>164</v>
      </c>
      <c r="B165" s="16" t="s">
        <v>63</v>
      </c>
      <c r="C165" s="35" t="s">
        <v>291</v>
      </c>
      <c r="D165" s="50">
        <v>1</v>
      </c>
      <c r="E165" s="55" t="str">
        <f t="shared" si="6"/>
        <v>Merck/ ETHYL ACETATE FOR SPECTROSCOPY</v>
      </c>
      <c r="F165" s="64" t="str">
        <f t="shared" si="7"/>
        <v>1008630500</v>
      </c>
      <c r="G165" s="63">
        <v>153.75</v>
      </c>
      <c r="H165" s="65">
        <f t="shared" si="8"/>
        <v>153.75</v>
      </c>
      <c r="I165" s="1"/>
    </row>
    <row r="166" spans="1:9" x14ac:dyDescent="0.3">
      <c r="A166" s="15">
        <v>165</v>
      </c>
      <c r="B166" s="16" t="s">
        <v>292</v>
      </c>
      <c r="C166" s="35" t="s">
        <v>293</v>
      </c>
      <c r="D166" s="50">
        <v>1</v>
      </c>
      <c r="E166" s="55" t="str">
        <f t="shared" si="6"/>
        <v>Merck/ HYDROCHLORIC ACID 36% TRACEPUR</v>
      </c>
      <c r="F166" s="64" t="str">
        <f t="shared" si="7"/>
        <v>1151861000</v>
      </c>
      <c r="G166" s="63">
        <v>236.16</v>
      </c>
      <c r="H166" s="65">
        <f t="shared" si="8"/>
        <v>236.16</v>
      </c>
      <c r="I166" s="1"/>
    </row>
    <row r="167" spans="1:9" ht="28.8" x14ac:dyDescent="0.3">
      <c r="A167" s="15">
        <v>166</v>
      </c>
      <c r="B167" s="16" t="s">
        <v>294</v>
      </c>
      <c r="C167" s="35" t="s">
        <v>295</v>
      </c>
      <c r="D167" s="50">
        <v>1</v>
      </c>
      <c r="E167" s="55" t="str">
        <f t="shared" si="6"/>
        <v>Merck/ HYDROCHLORIC ACID FUMING 37% FOR ANALYSIS MAX. 0.001 PPM HG</v>
      </c>
      <c r="F167" s="64" t="str">
        <f t="shared" si="7"/>
        <v>1133862500</v>
      </c>
      <c r="G167" s="63">
        <v>151.29</v>
      </c>
      <c r="H167" s="65">
        <f t="shared" si="8"/>
        <v>151.29</v>
      </c>
      <c r="I167" s="1"/>
    </row>
    <row r="168" spans="1:9" x14ac:dyDescent="0.3">
      <c r="A168" s="15">
        <v>167</v>
      </c>
      <c r="B168" s="16" t="s">
        <v>79</v>
      </c>
      <c r="C168" s="35" t="s">
        <v>296</v>
      </c>
      <c r="D168" s="50">
        <v>1</v>
      </c>
      <c r="E168" s="55" t="str">
        <f t="shared" si="6"/>
        <v>Merck/ TRIFLUOROACETIC ACID FOR SPECTROSCOPY</v>
      </c>
      <c r="F168" s="64" t="str">
        <f t="shared" si="7"/>
        <v>1082620025</v>
      </c>
      <c r="G168" s="63">
        <v>86.1</v>
      </c>
      <c r="H168" s="65">
        <f t="shared" si="8"/>
        <v>86.1</v>
      </c>
      <c r="I168" s="1"/>
    </row>
    <row r="169" spans="1:9" x14ac:dyDescent="0.3">
      <c r="A169" s="15">
        <v>168</v>
      </c>
      <c r="B169" s="16" t="s">
        <v>297</v>
      </c>
      <c r="C169" s="35" t="s">
        <v>298</v>
      </c>
      <c r="D169" s="50">
        <v>1</v>
      </c>
      <c r="E169" s="55" t="str">
        <f t="shared" si="6"/>
        <v>Merck/ ACETIC ANHYDRIDE FOR ANALYSIS  ACS,ISO,REAG. PH EUR</v>
      </c>
      <c r="F169" s="64" t="str">
        <f t="shared" si="7"/>
        <v>1000421000</v>
      </c>
      <c r="G169" s="63">
        <v>123</v>
      </c>
      <c r="H169" s="65">
        <f t="shared" si="8"/>
        <v>123</v>
      </c>
      <c r="I169" s="1"/>
    </row>
    <row r="170" spans="1:9" x14ac:dyDescent="0.3">
      <c r="A170" s="15">
        <v>169</v>
      </c>
      <c r="B170" s="16" t="s">
        <v>299</v>
      </c>
      <c r="C170" s="35" t="s">
        <v>300</v>
      </c>
      <c r="D170" s="50">
        <v>1</v>
      </c>
      <c r="E170" s="55" t="str">
        <f t="shared" si="6"/>
        <v>Merck/ METHANOL FOR SPECTROSCOPY</v>
      </c>
      <c r="F170" s="64" t="str">
        <f t="shared" si="7"/>
        <v>1060022500</v>
      </c>
      <c r="G170" s="63">
        <v>191.88</v>
      </c>
      <c r="H170" s="65">
        <f t="shared" si="8"/>
        <v>191.88</v>
      </c>
      <c r="I170" s="1"/>
    </row>
    <row r="171" spans="1:9" x14ac:dyDescent="0.3">
      <c r="A171" s="15">
        <v>170</v>
      </c>
      <c r="B171" s="16" t="s">
        <v>301</v>
      </c>
      <c r="C171" s="35" t="s">
        <v>302</v>
      </c>
      <c r="D171" s="50">
        <v>1</v>
      </c>
      <c r="E171" s="55" t="str">
        <f t="shared" si="6"/>
        <v>Merck/ N-HEXANE FOR ANALYSIS  ACS</v>
      </c>
      <c r="F171" s="64" t="str">
        <f t="shared" si="7"/>
        <v>1043672500</v>
      </c>
      <c r="G171" s="63">
        <v>169.74</v>
      </c>
      <c r="H171" s="65">
        <f t="shared" si="8"/>
        <v>169.74</v>
      </c>
      <c r="I171" s="1"/>
    </row>
    <row r="172" spans="1:9" x14ac:dyDescent="0.3">
      <c r="A172" s="15">
        <v>171</v>
      </c>
      <c r="B172" s="16" t="s">
        <v>303</v>
      </c>
      <c r="C172" s="35" t="s">
        <v>304</v>
      </c>
      <c r="D172" s="50">
        <v>1</v>
      </c>
      <c r="E172" s="55" t="str">
        <f t="shared" si="6"/>
        <v>Merck/ ACETONE FOR GAS CHROMATOGRAPHY ECD AND FID</v>
      </c>
      <c r="F172" s="64" t="str">
        <f t="shared" si="7"/>
        <v>1000122500</v>
      </c>
      <c r="G172" s="63">
        <v>212.79</v>
      </c>
      <c r="H172" s="65">
        <f t="shared" si="8"/>
        <v>212.79</v>
      </c>
      <c r="I172" s="1"/>
    </row>
    <row r="173" spans="1:9" x14ac:dyDescent="0.3">
      <c r="A173" s="15">
        <v>172</v>
      </c>
      <c r="B173" s="16" t="s">
        <v>305</v>
      </c>
      <c r="C173" s="35" t="s">
        <v>306</v>
      </c>
      <c r="D173" s="50">
        <v>1</v>
      </c>
      <c r="E173" s="55" t="str">
        <f t="shared" si="6"/>
        <v>Merck/ ACETONE FOR GAS CHROMATOGRAPHY MS</v>
      </c>
      <c r="F173" s="64" t="str">
        <f t="shared" si="7"/>
        <v>1006582500</v>
      </c>
      <c r="G173" s="63">
        <v>249.69</v>
      </c>
      <c r="H173" s="65">
        <f t="shared" si="8"/>
        <v>249.69</v>
      </c>
      <c r="I173" s="1"/>
    </row>
    <row r="174" spans="1:9" x14ac:dyDescent="0.3">
      <c r="A174" s="15">
        <v>173</v>
      </c>
      <c r="B174" s="16" t="s">
        <v>307</v>
      </c>
      <c r="C174" s="35" t="s">
        <v>308</v>
      </c>
      <c r="D174" s="50">
        <v>1</v>
      </c>
      <c r="E174" s="55" t="str">
        <f t="shared" si="6"/>
        <v>Merck/ EXTRAN MA 01 LIQUID, ALKALINE, CONCENTRATE</v>
      </c>
      <c r="F174" s="64" t="str">
        <f t="shared" si="7"/>
        <v>1075552500</v>
      </c>
      <c r="G174" s="63">
        <v>119.31</v>
      </c>
      <c r="H174" s="65">
        <f t="shared" si="8"/>
        <v>119.31</v>
      </c>
      <c r="I174" s="1"/>
    </row>
    <row r="175" spans="1:9" x14ac:dyDescent="0.3">
      <c r="A175" s="15">
        <v>174</v>
      </c>
      <c r="B175" s="16" t="s">
        <v>309</v>
      </c>
      <c r="C175" s="35" t="s">
        <v>310</v>
      </c>
      <c r="D175" s="50">
        <v>1</v>
      </c>
      <c r="E175" s="55" t="str">
        <f t="shared" si="6"/>
        <v>Merck/ WATER FOR HEADSPACE GAS CHROMATOGRAPHY</v>
      </c>
      <c r="F175" s="64" t="str">
        <f t="shared" si="7"/>
        <v>1005771000</v>
      </c>
      <c r="G175" s="63">
        <v>199.26</v>
      </c>
      <c r="H175" s="65">
        <f t="shared" si="8"/>
        <v>199.26</v>
      </c>
      <c r="I175" s="1"/>
    </row>
    <row r="176" spans="1:9" x14ac:dyDescent="0.3">
      <c r="A176" s="15">
        <v>175</v>
      </c>
      <c r="B176" s="16" t="s">
        <v>159</v>
      </c>
      <c r="C176" s="35" t="s">
        <v>311</v>
      </c>
      <c r="D176" s="50">
        <v>1</v>
      </c>
      <c r="E176" s="55" t="str">
        <f t="shared" si="6"/>
        <v>Merck/ N-HEPTANE FOR LIQUID CHROMATOGRAPHY</v>
      </c>
      <c r="F176" s="64" t="str">
        <f t="shared" si="7"/>
        <v>1043901000</v>
      </c>
      <c r="G176" s="63">
        <v>168.51</v>
      </c>
      <c r="H176" s="65">
        <f t="shared" si="8"/>
        <v>168.51</v>
      </c>
      <c r="I176" s="1"/>
    </row>
    <row r="177" spans="1:9" ht="28.8" x14ac:dyDescent="0.3">
      <c r="A177" s="15">
        <v>176</v>
      </c>
      <c r="B177" s="16" t="s">
        <v>312</v>
      </c>
      <c r="C177" s="35" t="s">
        <v>313</v>
      </c>
      <c r="D177" s="50">
        <v>1</v>
      </c>
      <c r="E177" s="55" t="str">
        <f t="shared" si="6"/>
        <v>Merck/ POTASSIUM CARBONATE FOR ANALYSIS  ACS,ISO,REAG. PH EUR</v>
      </c>
      <c r="F177" s="64" t="str">
        <f t="shared" si="7"/>
        <v>1049280500</v>
      </c>
      <c r="G177" s="63">
        <v>173.43</v>
      </c>
      <c r="H177" s="65">
        <f t="shared" si="8"/>
        <v>173.43</v>
      </c>
      <c r="I177" s="1"/>
    </row>
    <row r="178" spans="1:9" x14ac:dyDescent="0.3">
      <c r="A178" s="15">
        <v>177</v>
      </c>
      <c r="B178" s="16" t="s">
        <v>175</v>
      </c>
      <c r="C178" s="35" t="s">
        <v>314</v>
      </c>
      <c r="D178" s="50">
        <v>1</v>
      </c>
      <c r="E178" s="55" t="str">
        <f t="shared" si="6"/>
        <v>Merck/ 2-PROPANOL HYPERGRADE FOR LC-MS</v>
      </c>
      <c r="F178" s="64" t="str">
        <f t="shared" si="7"/>
        <v>1027811000</v>
      </c>
      <c r="G178" s="63">
        <v>123</v>
      </c>
      <c r="H178" s="65">
        <f t="shared" si="8"/>
        <v>123</v>
      </c>
      <c r="I178" s="1"/>
    </row>
    <row r="179" spans="1:9" ht="28.8" x14ac:dyDescent="0.3">
      <c r="A179" s="15">
        <v>178</v>
      </c>
      <c r="B179" s="16" t="s">
        <v>315</v>
      </c>
      <c r="C179" s="35" t="s">
        <v>316</v>
      </c>
      <c r="D179" s="50">
        <v>1</v>
      </c>
      <c r="E179" s="55" t="str">
        <f t="shared" si="6"/>
        <v>Merck/ METHANOL ANHYDROUS FOR ANALYSIS (MAX. 0.003% H2O)</v>
      </c>
      <c r="F179" s="64" t="str">
        <f t="shared" si="7"/>
        <v>1060122500</v>
      </c>
      <c r="G179" s="63">
        <v>142.68</v>
      </c>
      <c r="H179" s="65">
        <f t="shared" si="8"/>
        <v>142.68</v>
      </c>
      <c r="I179" s="1"/>
    </row>
    <row r="180" spans="1:9" x14ac:dyDescent="0.3">
      <c r="A180" s="15">
        <v>179</v>
      </c>
      <c r="B180" s="16" t="s">
        <v>317</v>
      </c>
      <c r="C180" s="35" t="s">
        <v>318</v>
      </c>
      <c r="D180" s="50">
        <v>1</v>
      </c>
      <c r="E180" s="55" t="str">
        <f t="shared" si="6"/>
        <v>Merck/ ETHANOL FOR MOLECULAR BIOLOGY</v>
      </c>
      <c r="F180" s="64" t="str">
        <f t="shared" si="7"/>
        <v>1085430250</v>
      </c>
      <c r="G180" s="63">
        <v>182.04</v>
      </c>
      <c r="H180" s="65">
        <f t="shared" si="8"/>
        <v>182.04</v>
      </c>
      <c r="I180" s="1"/>
    </row>
    <row r="181" spans="1:9" x14ac:dyDescent="0.3">
      <c r="A181" s="15">
        <v>180</v>
      </c>
      <c r="B181" s="16" t="s">
        <v>319</v>
      </c>
      <c r="C181" s="35" t="s">
        <v>320</v>
      </c>
      <c r="D181" s="50">
        <v>1</v>
      </c>
      <c r="E181" s="55" t="str">
        <f t="shared" si="6"/>
        <v>Merck/ 2-PROPANOL FOR GAS CHROMATOGRAPHY ECD AND FID</v>
      </c>
      <c r="F181" s="64" t="str">
        <f t="shared" si="7"/>
        <v>1009982500</v>
      </c>
      <c r="G181" s="63">
        <v>314.88</v>
      </c>
      <c r="H181" s="65">
        <f t="shared" si="8"/>
        <v>314.88</v>
      </c>
      <c r="I181" s="1"/>
    </row>
    <row r="182" spans="1:9" x14ac:dyDescent="0.3">
      <c r="A182" s="15">
        <v>181</v>
      </c>
      <c r="B182" s="16" t="s">
        <v>173</v>
      </c>
      <c r="C182" s="35" t="s">
        <v>321</v>
      </c>
      <c r="D182" s="50">
        <v>1</v>
      </c>
      <c r="E182" s="55" t="str">
        <f t="shared" si="6"/>
        <v>Merck/ ETHYL ACETATE HYPERGRADE FOR LC-MS</v>
      </c>
      <c r="F182" s="64" t="str">
        <f t="shared" si="7"/>
        <v>1036491000</v>
      </c>
      <c r="G182" s="63">
        <v>231.24</v>
      </c>
      <c r="H182" s="65">
        <f t="shared" si="8"/>
        <v>231.24</v>
      </c>
      <c r="I182" s="1"/>
    </row>
    <row r="183" spans="1:9" x14ac:dyDescent="0.3">
      <c r="A183" s="15">
        <v>182</v>
      </c>
      <c r="B183" s="16" t="s">
        <v>322</v>
      </c>
      <c r="C183" s="35" t="s">
        <v>323</v>
      </c>
      <c r="D183" s="50">
        <v>1</v>
      </c>
      <c r="E183" s="55" t="str">
        <f t="shared" si="6"/>
        <v>Merck/ METHANOL HYPERGRADE FOR LC-MS</v>
      </c>
      <c r="F183" s="64" t="str">
        <f t="shared" si="7"/>
        <v>1060352500</v>
      </c>
      <c r="G183" s="63">
        <v>166.05</v>
      </c>
      <c r="H183" s="65">
        <f t="shared" si="8"/>
        <v>166.05</v>
      </c>
      <c r="I183" s="1"/>
    </row>
    <row r="184" spans="1:9" x14ac:dyDescent="0.3">
      <c r="A184" s="15">
        <v>183</v>
      </c>
      <c r="B184" s="16" t="s">
        <v>324</v>
      </c>
      <c r="C184" s="35" t="s">
        <v>325</v>
      </c>
      <c r="D184" s="50">
        <v>1</v>
      </c>
      <c r="E184" s="55" t="str">
        <f t="shared" si="6"/>
        <v>Merck/ FORMIC ACID 89-91% FOR ANALYSIS  ACS</v>
      </c>
      <c r="F184" s="64" t="str">
        <f t="shared" si="7"/>
        <v>1002531000</v>
      </c>
      <c r="G184" s="63">
        <v>123</v>
      </c>
      <c r="H184" s="65">
        <f t="shared" si="8"/>
        <v>123</v>
      </c>
      <c r="I184" s="1"/>
    </row>
    <row r="185" spans="1:9" x14ac:dyDescent="0.3">
      <c r="A185" s="15">
        <v>184</v>
      </c>
      <c r="B185" s="16" t="s">
        <v>326</v>
      </c>
      <c r="C185" s="35" t="s">
        <v>327</v>
      </c>
      <c r="D185" s="50">
        <v>1</v>
      </c>
      <c r="E185" s="55" t="str">
        <f t="shared" si="6"/>
        <v>Merck/ TOLUENE FOR GAS CHROMATOGRAPHY MS</v>
      </c>
      <c r="F185" s="64" t="str">
        <f t="shared" si="7"/>
        <v>1008491000</v>
      </c>
      <c r="G185" s="63">
        <v>193.11</v>
      </c>
      <c r="H185" s="65">
        <f t="shared" si="8"/>
        <v>193.11</v>
      </c>
      <c r="I185" s="1"/>
    </row>
    <row r="186" spans="1:9" ht="28.8" x14ac:dyDescent="0.3">
      <c r="A186" s="15">
        <v>185</v>
      </c>
      <c r="B186" s="16" t="s">
        <v>328</v>
      </c>
      <c r="C186" s="35" t="s">
        <v>329</v>
      </c>
      <c r="D186" s="50">
        <v>1</v>
      </c>
      <c r="E186" s="55" t="str">
        <f t="shared" si="6"/>
        <v>Merck/ AMMONIUM SULFATE FOR ANALYSIS  ACS,ISO,REAG. PH EUR</v>
      </c>
      <c r="F186" s="64" t="str">
        <f t="shared" si="7"/>
        <v>1012171000</v>
      </c>
      <c r="G186" s="63">
        <v>120.54</v>
      </c>
      <c r="H186" s="65">
        <f t="shared" si="8"/>
        <v>120.54</v>
      </c>
      <c r="I186" s="1"/>
    </row>
    <row r="187" spans="1:9" x14ac:dyDescent="0.3">
      <c r="A187" s="15">
        <v>186</v>
      </c>
      <c r="B187" s="16" t="s">
        <v>330</v>
      </c>
      <c r="C187" s="35" t="s">
        <v>331</v>
      </c>
      <c r="D187" s="50">
        <v>1</v>
      </c>
      <c r="E187" s="55" t="str">
        <f t="shared" si="6"/>
        <v>Merck/ ACETONE FOR ANALYSIS  ACS,ISO,REAG. PH EUR</v>
      </c>
      <c r="F187" s="64" t="str">
        <f t="shared" si="7"/>
        <v>1000142500</v>
      </c>
      <c r="G187" s="63">
        <v>110.7</v>
      </c>
      <c r="H187" s="65">
        <f t="shared" si="8"/>
        <v>110.7</v>
      </c>
      <c r="I187" s="1"/>
    </row>
    <row r="188" spans="1:9" ht="28.8" x14ac:dyDescent="0.3">
      <c r="A188" s="15">
        <v>187</v>
      </c>
      <c r="B188" s="16" t="s">
        <v>184</v>
      </c>
      <c r="C188" s="35" t="s">
        <v>332</v>
      </c>
      <c r="D188" s="50">
        <v>1</v>
      </c>
      <c r="E188" s="55" t="str">
        <f t="shared" si="6"/>
        <v>Merck/ DIETHYL ETHER FOR GAS CHROMATOGRAPHY ECD AND FID</v>
      </c>
      <c r="F188" s="64" t="str">
        <f t="shared" si="7"/>
        <v>1009311000</v>
      </c>
      <c r="G188" s="63">
        <v>515.37</v>
      </c>
      <c r="H188" s="65">
        <f t="shared" si="8"/>
        <v>515.37</v>
      </c>
      <c r="I188" s="1"/>
    </row>
    <row r="189" spans="1:9" ht="28.8" x14ac:dyDescent="0.3">
      <c r="A189" s="15">
        <v>188</v>
      </c>
      <c r="B189" s="16" t="s">
        <v>333</v>
      </c>
      <c r="C189" s="35" t="s">
        <v>334</v>
      </c>
      <c r="D189" s="50">
        <v>1</v>
      </c>
      <c r="E189" s="55" t="str">
        <f t="shared" si="6"/>
        <v>Merck/ DICHLOROMETHANE FOR ORGANIC TRACE ANALYSIS UNISOLV</v>
      </c>
      <c r="F189" s="64" t="str">
        <f t="shared" si="7"/>
        <v>1064541000</v>
      </c>
      <c r="G189" s="63">
        <v>351.78</v>
      </c>
      <c r="H189" s="65">
        <f t="shared" si="8"/>
        <v>351.78</v>
      </c>
      <c r="I189" s="1"/>
    </row>
    <row r="190" spans="1:9" ht="28.8" x14ac:dyDescent="0.3">
      <c r="A190" s="15">
        <v>189</v>
      </c>
      <c r="B190" s="16" t="s">
        <v>335</v>
      </c>
      <c r="C190" s="35" t="s">
        <v>336</v>
      </c>
      <c r="D190" s="50">
        <v>1</v>
      </c>
      <c r="E190" s="55" t="str">
        <f t="shared" si="6"/>
        <v>Merck/ MAGNESIUM SULFATE HEPTAHYDRATE FOR ANALYSIS  ACS,REAG. PH EUR</v>
      </c>
      <c r="F190" s="64" t="str">
        <f t="shared" si="7"/>
        <v>1058860500</v>
      </c>
      <c r="G190" s="63">
        <v>136.53</v>
      </c>
      <c r="H190" s="65">
        <f t="shared" si="8"/>
        <v>136.53</v>
      </c>
      <c r="I190" s="1"/>
    </row>
    <row r="191" spans="1:9" x14ac:dyDescent="0.3">
      <c r="A191" s="15">
        <v>190</v>
      </c>
      <c r="B191" s="16" t="s">
        <v>337</v>
      </c>
      <c r="C191" s="35" t="s">
        <v>338</v>
      </c>
      <c r="D191" s="50">
        <v>1</v>
      </c>
      <c r="E191" s="55" t="str">
        <f t="shared" si="6"/>
        <v>Merck/ N-HEPTANE EMPLURA</v>
      </c>
      <c r="F191" s="64" t="str">
        <f t="shared" si="7"/>
        <v>1043652500</v>
      </c>
      <c r="G191" s="63">
        <v>130.38</v>
      </c>
      <c r="H191" s="65">
        <f t="shared" si="8"/>
        <v>130.38</v>
      </c>
      <c r="I191" s="1"/>
    </row>
    <row r="192" spans="1:9" x14ac:dyDescent="0.3">
      <c r="A192" s="15">
        <v>191</v>
      </c>
      <c r="B192" s="16" t="s">
        <v>339</v>
      </c>
      <c r="C192" s="35" t="s">
        <v>340</v>
      </c>
      <c r="D192" s="50">
        <v>1</v>
      </c>
      <c r="E192" s="55" t="str">
        <f t="shared" si="6"/>
        <v>Merck/ SULFURIC ACID 95-97% FOR ANALYSIS  ISO</v>
      </c>
      <c r="F192" s="64" t="str">
        <f t="shared" si="7"/>
        <v>1007312500</v>
      </c>
      <c r="G192" s="63">
        <v>142.68</v>
      </c>
      <c r="H192" s="65">
        <f t="shared" si="8"/>
        <v>142.68</v>
      </c>
      <c r="I192" s="1"/>
    </row>
    <row r="193" spans="1:10" ht="28.8" x14ac:dyDescent="0.3">
      <c r="A193" s="15">
        <v>192</v>
      </c>
      <c r="B193" s="16" t="s">
        <v>282</v>
      </c>
      <c r="C193" s="35" t="s">
        <v>341</v>
      </c>
      <c r="D193" s="50">
        <v>1</v>
      </c>
      <c r="E193" s="55" t="str">
        <f t="shared" si="6"/>
        <v>Merck/ ACETONITRILE GRADIENT GRADE FOR LIQUID CHROMATOGRAPHY  REAG. PH EUR</v>
      </c>
      <c r="F193" s="64" t="str">
        <f t="shared" si="7"/>
        <v>1000301000</v>
      </c>
      <c r="G193" s="63">
        <v>274.29000000000002</v>
      </c>
      <c r="H193" s="65">
        <f t="shared" si="8"/>
        <v>274.29000000000002</v>
      </c>
      <c r="I193" s="1"/>
    </row>
    <row r="194" spans="1:10" x14ac:dyDescent="0.3">
      <c r="A194" s="15">
        <v>193</v>
      </c>
      <c r="B194" s="16" t="s">
        <v>157</v>
      </c>
      <c r="C194" s="35" t="s">
        <v>342</v>
      </c>
      <c r="D194" s="50">
        <v>1</v>
      </c>
      <c r="E194" s="55" t="str">
        <f t="shared" si="6"/>
        <v>Merck/ CHLOROFORM FOR LIQUID CHROMATOGRAPHY</v>
      </c>
      <c r="F194" s="64" t="str">
        <f t="shared" si="7"/>
        <v>1024441000</v>
      </c>
      <c r="G194" s="63">
        <v>137.76</v>
      </c>
      <c r="H194" s="65">
        <f t="shared" si="8"/>
        <v>137.76</v>
      </c>
      <c r="I194" s="1"/>
    </row>
    <row r="195" spans="1:10" s="27" customFormat="1" x14ac:dyDescent="0.3">
      <c r="A195" s="24">
        <v>194</v>
      </c>
      <c r="B195" s="25" t="s">
        <v>203</v>
      </c>
      <c r="C195" s="36" t="s">
        <v>343</v>
      </c>
      <c r="D195" s="51">
        <v>1</v>
      </c>
      <c r="E195" s="55" t="str">
        <f t="shared" ref="E195:E258" si="9">"Merck/ "&amp;B195</f>
        <v>Merck/ WATER FOR GAS CHROMATOGRAPHY</v>
      </c>
      <c r="F195" s="64" t="str">
        <f t="shared" ref="F195:F258" si="10">C195</f>
        <v>1026991000</v>
      </c>
      <c r="G195" s="63">
        <v>109.47</v>
      </c>
      <c r="H195" s="65">
        <f t="shared" ref="H195:H258" si="11">G195</f>
        <v>109.47</v>
      </c>
      <c r="I195" s="26"/>
    </row>
    <row r="196" spans="1:10" x14ac:dyDescent="0.3">
      <c r="A196" s="15">
        <v>195</v>
      </c>
      <c r="B196" s="16" t="s">
        <v>344</v>
      </c>
      <c r="C196" s="35" t="s">
        <v>345</v>
      </c>
      <c r="D196" s="50">
        <v>1</v>
      </c>
      <c r="E196" s="55" t="str">
        <f t="shared" si="9"/>
        <v>Merck/ CHLOROFORM FOR ANALYSIS  ACS,ISO,REAG. PH EUR</v>
      </c>
      <c r="F196" s="64" t="str">
        <f t="shared" si="10"/>
        <v>1024452500</v>
      </c>
      <c r="G196" s="63">
        <v>156.21</v>
      </c>
      <c r="H196" s="65">
        <f t="shared" si="11"/>
        <v>156.21</v>
      </c>
      <c r="I196" s="1"/>
    </row>
    <row r="197" spans="1:10" ht="28.8" x14ac:dyDescent="0.3">
      <c r="A197" s="15">
        <v>196</v>
      </c>
      <c r="B197" s="16" t="s">
        <v>288</v>
      </c>
      <c r="C197" s="35" t="s">
        <v>346</v>
      </c>
      <c r="D197" s="50">
        <v>1</v>
      </c>
      <c r="E197" s="55" t="str">
        <f t="shared" si="9"/>
        <v>Merck/ ACETONITRILE ISOCRATIC GRADE FOR LIQUID CHROMATOGRAPHY</v>
      </c>
      <c r="F197" s="64" t="str">
        <f t="shared" si="10"/>
        <v>1142911000</v>
      </c>
      <c r="G197" s="63">
        <v>99.63</v>
      </c>
      <c r="H197" s="65">
        <f t="shared" si="11"/>
        <v>99.63</v>
      </c>
      <c r="I197" s="1"/>
    </row>
    <row r="198" spans="1:10" x14ac:dyDescent="0.3">
      <c r="A198" s="15">
        <v>197</v>
      </c>
      <c r="B198" s="16" t="s">
        <v>347</v>
      </c>
      <c r="C198" s="35" t="s">
        <v>348</v>
      </c>
      <c r="D198" s="50">
        <v>1</v>
      </c>
      <c r="E198" s="55" t="str">
        <f t="shared" si="9"/>
        <v>Merck/ NITRIC ACID 65% FOR ANALYSIS  ISO</v>
      </c>
      <c r="F198" s="64" t="str">
        <f t="shared" si="10"/>
        <v>1004562500</v>
      </c>
      <c r="G198" s="63">
        <v>118.08</v>
      </c>
      <c r="H198" s="65">
        <f t="shared" si="11"/>
        <v>118.08</v>
      </c>
      <c r="I198" s="1"/>
    </row>
    <row r="199" spans="1:10" x14ac:dyDescent="0.3">
      <c r="A199" s="15">
        <v>198</v>
      </c>
      <c r="B199" s="16" t="s">
        <v>349</v>
      </c>
      <c r="C199" s="35" t="s">
        <v>350</v>
      </c>
      <c r="D199" s="50">
        <v>1</v>
      </c>
      <c r="E199" s="55" t="str">
        <f t="shared" si="9"/>
        <v>Merck/ CALCON (C.I.15705) METAL INDICATOR</v>
      </c>
      <c r="F199" s="64" t="str">
        <f t="shared" si="10"/>
        <v>1045940050</v>
      </c>
      <c r="G199" s="63">
        <v>138.99</v>
      </c>
      <c r="H199" s="65">
        <f t="shared" si="11"/>
        <v>138.99</v>
      </c>
      <c r="I199" s="1"/>
    </row>
    <row r="200" spans="1:10" x14ac:dyDescent="0.3">
      <c r="A200" s="15">
        <v>199</v>
      </c>
      <c r="B200" s="16" t="s">
        <v>351</v>
      </c>
      <c r="C200" s="35" t="s">
        <v>352</v>
      </c>
      <c r="D200" s="50">
        <v>1</v>
      </c>
      <c r="E200" s="55" t="str">
        <f t="shared" si="9"/>
        <v>Merck/ COPPER(II) NITRATE TRIHYDRATE FOR ANALYSIS</v>
      </c>
      <c r="F200" s="64" t="str">
        <f t="shared" si="10"/>
        <v>1027530250</v>
      </c>
      <c r="G200" s="63">
        <v>152.52000000000001</v>
      </c>
      <c r="H200" s="65">
        <f t="shared" si="11"/>
        <v>152.52000000000001</v>
      </c>
      <c r="I200" s="1"/>
    </row>
    <row r="201" spans="1:10" s="30" customFormat="1" x14ac:dyDescent="0.3">
      <c r="A201" s="17">
        <v>200</v>
      </c>
      <c r="B201" s="28" t="s">
        <v>353</v>
      </c>
      <c r="C201" s="37" t="s">
        <v>354</v>
      </c>
      <c r="D201" s="52">
        <v>1</v>
      </c>
      <c r="E201" s="55" t="str">
        <f t="shared" si="9"/>
        <v>Merck/ ETHYLENE GLYCOL EMPLURA</v>
      </c>
      <c r="F201" s="64" t="str">
        <f t="shared" si="10"/>
        <v>1009491000</v>
      </c>
      <c r="G201" s="63">
        <v>121.77</v>
      </c>
      <c r="H201" s="65">
        <f t="shared" si="11"/>
        <v>121.77</v>
      </c>
      <c r="I201" s="29"/>
    </row>
    <row r="202" spans="1:10" x14ac:dyDescent="0.3">
      <c r="A202" s="15">
        <v>201</v>
      </c>
      <c r="B202" s="16" t="s">
        <v>95</v>
      </c>
      <c r="C202" s="35" t="s">
        <v>355</v>
      </c>
      <c r="D202" s="50">
        <v>1</v>
      </c>
      <c r="E202" s="55" t="str">
        <f t="shared" si="9"/>
        <v>Merck/ DICHLOROMETHANE FOR SPECTROSCOPY</v>
      </c>
      <c r="F202" s="64" t="str">
        <f t="shared" si="10"/>
        <v>1060480500</v>
      </c>
      <c r="G202" s="63">
        <v>100.86</v>
      </c>
      <c r="H202" s="65">
        <f t="shared" si="11"/>
        <v>100.86</v>
      </c>
      <c r="I202" s="1"/>
    </row>
    <row r="203" spans="1:10" x14ac:dyDescent="0.3">
      <c r="A203" s="15">
        <v>202</v>
      </c>
      <c r="B203" s="16" t="s">
        <v>20</v>
      </c>
      <c r="C203" s="35" t="s">
        <v>356</v>
      </c>
      <c r="D203" s="50">
        <v>1</v>
      </c>
      <c r="E203" s="55" t="str">
        <f t="shared" si="9"/>
        <v>Merck/ N-HEXANE FOR LIQUID CHROMATOGRAPHY</v>
      </c>
      <c r="F203" s="64" t="str">
        <f t="shared" si="10"/>
        <v>1043911000</v>
      </c>
      <c r="G203" s="63">
        <v>100.86</v>
      </c>
      <c r="H203" s="65">
        <f t="shared" si="11"/>
        <v>100.86</v>
      </c>
      <c r="I203" s="1"/>
    </row>
    <row r="204" spans="1:10" x14ac:dyDescent="0.3">
      <c r="A204" s="15">
        <v>203</v>
      </c>
      <c r="B204" s="16" t="s">
        <v>215</v>
      </c>
      <c r="C204" s="35" t="s">
        <v>357</v>
      </c>
      <c r="D204" s="50">
        <v>1</v>
      </c>
      <c r="E204" s="55" t="str">
        <f t="shared" si="9"/>
        <v>Merck/ N-HEPTANE FOR GAS CHROMATOGRAPHY ECD AND FID</v>
      </c>
      <c r="F204" s="64" t="str">
        <f t="shared" si="10"/>
        <v>1043601000</v>
      </c>
      <c r="G204" s="63">
        <v>172.2</v>
      </c>
      <c r="H204" s="65">
        <f t="shared" si="11"/>
        <v>172.2</v>
      </c>
      <c r="I204" s="1"/>
    </row>
    <row r="205" spans="1:10" ht="28.8" x14ac:dyDescent="0.3">
      <c r="A205" s="15">
        <v>204</v>
      </c>
      <c r="B205" s="16" t="s">
        <v>358</v>
      </c>
      <c r="C205" s="35" t="s">
        <v>359</v>
      </c>
      <c r="D205" s="50">
        <v>1</v>
      </c>
      <c r="E205" s="55" t="str">
        <f t="shared" si="9"/>
        <v>Merck/ PHOSPHATE STANDARD 1000 MG PO4 (H3PO4 IN H2O) TITRISOL</v>
      </c>
      <c r="F205" s="64" t="str">
        <f t="shared" si="10"/>
        <v>1098700001</v>
      </c>
      <c r="G205" s="63">
        <v>185.73</v>
      </c>
      <c r="H205" s="65">
        <f t="shared" si="11"/>
        <v>185.73</v>
      </c>
      <c r="I205" s="1"/>
    </row>
    <row r="206" spans="1:10" x14ac:dyDescent="0.3">
      <c r="A206" s="15">
        <v>205</v>
      </c>
      <c r="B206" s="16" t="s">
        <v>360</v>
      </c>
      <c r="C206" s="35" t="s">
        <v>361</v>
      </c>
      <c r="D206" s="50">
        <v>1</v>
      </c>
      <c r="E206" s="55" t="str">
        <f t="shared" si="9"/>
        <v>Merck/ POTASSIUM HYDROXIDE PELLETS FOR ANALYSIS</v>
      </c>
      <c r="F206" s="64" t="str">
        <f t="shared" si="10"/>
        <v>1050331000</v>
      </c>
      <c r="G206" s="63">
        <v>178.35</v>
      </c>
      <c r="H206" s="65">
        <f t="shared" si="11"/>
        <v>178.35</v>
      </c>
      <c r="I206" s="1"/>
    </row>
    <row r="207" spans="1:10" x14ac:dyDescent="0.3">
      <c r="A207" s="15">
        <v>206</v>
      </c>
      <c r="B207" s="16" t="s">
        <v>309</v>
      </c>
      <c r="C207" s="35" t="s">
        <v>362</v>
      </c>
      <c r="D207" s="50">
        <v>1</v>
      </c>
      <c r="E207" s="55" t="str">
        <f t="shared" si="9"/>
        <v>Merck/ WATER FOR HEADSPACE GAS CHROMATOGRAPHY</v>
      </c>
      <c r="F207" s="64" t="str">
        <f t="shared" si="10"/>
        <v>1005772500</v>
      </c>
      <c r="G207" s="63">
        <v>300.12</v>
      </c>
      <c r="H207" s="65">
        <f t="shared" si="11"/>
        <v>300.12</v>
      </c>
      <c r="I207" s="1"/>
      <c r="J207" s="5"/>
    </row>
    <row r="208" spans="1:10" x14ac:dyDescent="0.3">
      <c r="A208" s="15">
        <v>207</v>
      </c>
      <c r="B208" s="16" t="s">
        <v>223</v>
      </c>
      <c r="C208" s="35" t="s">
        <v>363</v>
      </c>
      <c r="D208" s="50">
        <v>1</v>
      </c>
      <c r="E208" s="55" t="str">
        <f t="shared" si="9"/>
        <v>Merck/ 2-PROPANOL FOR SPECTROSCOPY</v>
      </c>
      <c r="F208" s="64" t="str">
        <f t="shared" si="10"/>
        <v>1009931000</v>
      </c>
      <c r="G208" s="63">
        <v>182.04</v>
      </c>
      <c r="H208" s="65">
        <f t="shared" si="11"/>
        <v>182.04</v>
      </c>
      <c r="I208" s="1"/>
    </row>
    <row r="209" spans="1:9" x14ac:dyDescent="0.3">
      <c r="A209" s="15">
        <v>208</v>
      </c>
      <c r="B209" s="16" t="s">
        <v>221</v>
      </c>
      <c r="C209" s="35" t="s">
        <v>364</v>
      </c>
      <c r="D209" s="50">
        <v>1</v>
      </c>
      <c r="E209" s="55" t="str">
        <f t="shared" si="9"/>
        <v>Merck/ ACETONITRILE FOR GAS CHROMATOGRAPHY ECD AND FID</v>
      </c>
      <c r="F209" s="64" t="str">
        <f t="shared" si="10"/>
        <v>1000171000</v>
      </c>
      <c r="G209" s="63">
        <v>115.62</v>
      </c>
      <c r="H209" s="65">
        <f t="shared" si="11"/>
        <v>115.62</v>
      </c>
      <c r="I209" s="1"/>
    </row>
    <row r="210" spans="1:9" x14ac:dyDescent="0.3">
      <c r="A210" s="15">
        <v>209</v>
      </c>
      <c r="B210" s="16" t="s">
        <v>365</v>
      </c>
      <c r="C210" s="35" t="s">
        <v>366</v>
      </c>
      <c r="D210" s="50">
        <v>1</v>
      </c>
      <c r="E210" s="55" t="str">
        <f t="shared" si="9"/>
        <v>Merck/ ACETONITRILE FOR GAS CHROMATOGRAPHY MS</v>
      </c>
      <c r="F210" s="64" t="str">
        <f t="shared" si="10"/>
        <v>1006651000</v>
      </c>
      <c r="G210" s="63">
        <v>105.78</v>
      </c>
      <c r="H210" s="65">
        <f t="shared" si="11"/>
        <v>105.78</v>
      </c>
      <c r="I210" s="1"/>
    </row>
    <row r="211" spans="1:9" ht="28.8" x14ac:dyDescent="0.3">
      <c r="A211" s="15">
        <v>210</v>
      </c>
      <c r="B211" s="16" t="s">
        <v>367</v>
      </c>
      <c r="C211" s="35" t="s">
        <v>368</v>
      </c>
      <c r="D211" s="50">
        <v>1</v>
      </c>
      <c r="E211" s="55" t="str">
        <f t="shared" si="9"/>
        <v>Merck/ SULFATE STANDARD 1000 MG SO4 (H2SO4 IN H2O) TITRISOL</v>
      </c>
      <c r="F211" s="64" t="str">
        <f t="shared" si="10"/>
        <v>1098720001</v>
      </c>
      <c r="G211" s="63">
        <v>178.35</v>
      </c>
      <c r="H211" s="65">
        <f t="shared" si="11"/>
        <v>178.35</v>
      </c>
      <c r="I211" s="1"/>
    </row>
    <row r="212" spans="1:9" ht="28.8" x14ac:dyDescent="0.3">
      <c r="A212" s="15">
        <v>211</v>
      </c>
      <c r="B212" s="16" t="s">
        <v>369</v>
      </c>
      <c r="C212" s="35" t="s">
        <v>370</v>
      </c>
      <c r="D212" s="50">
        <v>1</v>
      </c>
      <c r="E212" s="55" t="str">
        <f t="shared" si="9"/>
        <v>Merck/ ZINC SULFATE HEPTAHYDRATE FOR ANALYSIS  ACS,ISO,REAG. PH EUR</v>
      </c>
      <c r="F212" s="64" t="str">
        <f t="shared" si="10"/>
        <v>1088830500</v>
      </c>
      <c r="G212" s="63">
        <v>111.93</v>
      </c>
      <c r="H212" s="65">
        <f t="shared" si="11"/>
        <v>111.93</v>
      </c>
      <c r="I212" s="1"/>
    </row>
    <row r="213" spans="1:9" x14ac:dyDescent="0.3">
      <c r="A213" s="15">
        <v>212</v>
      </c>
      <c r="B213" s="16" t="s">
        <v>137</v>
      </c>
      <c r="C213" s="35" t="s">
        <v>371</v>
      </c>
      <c r="D213" s="50">
        <v>1</v>
      </c>
      <c r="E213" s="55" t="str">
        <f t="shared" si="9"/>
        <v>Merck/ CALCIUM CHLORIDE ANHYDROUS POWDER REAG. PH EUR</v>
      </c>
      <c r="F213" s="64" t="str">
        <f t="shared" si="10"/>
        <v>1023780500</v>
      </c>
      <c r="G213" s="63">
        <v>126.69</v>
      </c>
      <c r="H213" s="65">
        <f t="shared" si="11"/>
        <v>126.69</v>
      </c>
      <c r="I213" s="1"/>
    </row>
    <row r="214" spans="1:9" ht="28.8" x14ac:dyDescent="0.3">
      <c r="A214" s="15">
        <v>213</v>
      </c>
      <c r="B214" s="16" t="s">
        <v>372</v>
      </c>
      <c r="C214" s="35" t="s">
        <v>373</v>
      </c>
      <c r="D214" s="50">
        <v>1</v>
      </c>
      <c r="E214" s="55" t="str">
        <f t="shared" si="9"/>
        <v>Merck/ COPPER(II) SULFATE PENTAHYDRATE FOR ANALYSIS  ACS,ISO,REAG. PH EUR</v>
      </c>
      <c r="F214" s="64" t="str">
        <f t="shared" si="10"/>
        <v>1027900250</v>
      </c>
      <c r="G214" s="63">
        <v>135.30000000000001</v>
      </c>
      <c r="H214" s="65">
        <f t="shared" si="11"/>
        <v>135.30000000000001</v>
      </c>
      <c r="I214" s="1"/>
    </row>
    <row r="215" spans="1:9" ht="28.8" x14ac:dyDescent="0.3">
      <c r="A215" s="15">
        <v>214</v>
      </c>
      <c r="B215" s="16" t="s">
        <v>374</v>
      </c>
      <c r="C215" s="35" t="s">
        <v>375</v>
      </c>
      <c r="D215" s="50">
        <v>1</v>
      </c>
      <c r="E215" s="55" t="str">
        <f t="shared" si="9"/>
        <v>Merck/ CHLORIDE STANDARD 1000 MG CL¯ (HCL IN H2O) TITRISOL</v>
      </c>
      <c r="F215" s="64" t="str">
        <f t="shared" si="10"/>
        <v>1098710001</v>
      </c>
      <c r="G215" s="63">
        <v>170.97</v>
      </c>
      <c r="H215" s="65">
        <f t="shared" si="11"/>
        <v>170.97</v>
      </c>
      <c r="I215" s="1"/>
    </row>
    <row r="216" spans="1:9" ht="43.2" x14ac:dyDescent="0.3">
      <c r="A216" s="15">
        <v>215</v>
      </c>
      <c r="B216" s="16" t="s">
        <v>376</v>
      </c>
      <c r="C216" s="35" t="s">
        <v>377</v>
      </c>
      <c r="D216" s="50">
        <v>1</v>
      </c>
      <c r="E216" s="55" t="str">
        <f t="shared" si="9"/>
        <v>Merck/ MAGNESIUM STANDARD SOLUTION TRACEABLE TO SRM FROM NIST MG(NO3)2 IN HNO3 0.5 MOL/L 1000 MG/L MG CERTIPUR</v>
      </c>
      <c r="F216" s="64" t="str">
        <f t="shared" si="10"/>
        <v>1197880500</v>
      </c>
      <c r="G216" s="63">
        <v>156.21</v>
      </c>
      <c r="H216" s="65">
        <f t="shared" si="11"/>
        <v>156.21</v>
      </c>
      <c r="I216" s="1"/>
    </row>
    <row r="217" spans="1:9" x14ac:dyDescent="0.3">
      <c r="A217" s="15">
        <v>216</v>
      </c>
      <c r="B217" s="16" t="s">
        <v>378</v>
      </c>
      <c r="C217" s="35" t="s">
        <v>379</v>
      </c>
      <c r="D217" s="50">
        <v>1</v>
      </c>
      <c r="E217" s="55" t="str">
        <f t="shared" si="9"/>
        <v>Merck/ NITRIC ACID 65% EMPLURA</v>
      </c>
      <c r="F217" s="64" t="str">
        <f t="shared" si="10"/>
        <v>1004432500</v>
      </c>
      <c r="G217" s="63">
        <v>110.7</v>
      </c>
      <c r="H217" s="65">
        <f t="shared" si="11"/>
        <v>110.7</v>
      </c>
      <c r="I217" s="1"/>
    </row>
    <row r="218" spans="1:9" ht="28.8" x14ac:dyDescent="0.3">
      <c r="A218" s="15">
        <v>217</v>
      </c>
      <c r="B218" s="16" t="s">
        <v>380</v>
      </c>
      <c r="C218" s="35" t="s">
        <v>381</v>
      </c>
      <c r="D218" s="50">
        <v>1</v>
      </c>
      <c r="E218" s="55" t="str">
        <f t="shared" si="9"/>
        <v>Merck/ METHANOL GRADIENT GRADE FOR LIQUID CHROMATOGRAPHY  REAG. PH EUR</v>
      </c>
      <c r="F218" s="64" t="str">
        <f t="shared" si="10"/>
        <v>1060072500</v>
      </c>
      <c r="G218" s="63">
        <v>94.71</v>
      </c>
      <c r="H218" s="65">
        <f t="shared" si="11"/>
        <v>94.71</v>
      </c>
      <c r="I218" s="1"/>
    </row>
    <row r="219" spans="1:9" ht="28.8" x14ac:dyDescent="0.3">
      <c r="A219" s="15">
        <v>218</v>
      </c>
      <c r="B219" s="16" t="s">
        <v>382</v>
      </c>
      <c r="C219" s="35" t="s">
        <v>383</v>
      </c>
      <c r="D219" s="50">
        <v>1</v>
      </c>
      <c r="E219" s="55" t="str">
        <f t="shared" si="9"/>
        <v>Merck/ ACETIC ACID (GLACIAL) 100% ANHYDROUS FOR ANALYSIS  ACS,ISO,REAG. PH EUR</v>
      </c>
      <c r="F219" s="64" t="str">
        <f t="shared" si="10"/>
        <v>1000632511</v>
      </c>
      <c r="G219" s="63">
        <v>98.4</v>
      </c>
      <c r="H219" s="65">
        <f t="shared" si="11"/>
        <v>98.4</v>
      </c>
      <c r="I219" s="1"/>
    </row>
    <row r="220" spans="1:9" x14ac:dyDescent="0.3">
      <c r="A220" s="15">
        <v>219</v>
      </c>
      <c r="B220" s="16" t="s">
        <v>384</v>
      </c>
      <c r="C220" s="35" t="s">
        <v>385</v>
      </c>
      <c r="D220" s="50">
        <v>1</v>
      </c>
      <c r="E220" s="55" t="str">
        <f t="shared" si="9"/>
        <v>Merck/ ORTHO-PHOSPHORIC ACID 85% FOR HPLC LICHROPUR</v>
      </c>
      <c r="F220" s="64" t="str">
        <f t="shared" si="10"/>
        <v>5438280100</v>
      </c>
      <c r="G220" s="63">
        <v>260.76</v>
      </c>
      <c r="H220" s="65">
        <f t="shared" si="11"/>
        <v>260.76</v>
      </c>
      <c r="I220" s="1"/>
    </row>
    <row r="221" spans="1:9" ht="28.8" x14ac:dyDescent="0.3">
      <c r="A221" s="15">
        <v>220</v>
      </c>
      <c r="B221" s="16" t="s">
        <v>386</v>
      </c>
      <c r="C221" s="35" t="s">
        <v>387</v>
      </c>
      <c r="D221" s="50">
        <v>1</v>
      </c>
      <c r="E221" s="55" t="str">
        <f t="shared" si="9"/>
        <v>Merck/ IRON STANDARD 1000 MG FE, (FECL3 IN 15% HCL) TITRISOL</v>
      </c>
      <c r="F221" s="64" t="str">
        <f t="shared" si="10"/>
        <v>1099720001</v>
      </c>
      <c r="G221" s="63">
        <v>94.71</v>
      </c>
      <c r="H221" s="65">
        <f t="shared" si="11"/>
        <v>94.71</v>
      </c>
      <c r="I221" s="1"/>
    </row>
    <row r="222" spans="1:9" ht="28.8" x14ac:dyDescent="0.3">
      <c r="A222" s="15">
        <v>221</v>
      </c>
      <c r="B222" s="16" t="s">
        <v>388</v>
      </c>
      <c r="C222" s="35" t="s">
        <v>389</v>
      </c>
      <c r="D222" s="50">
        <v>1</v>
      </c>
      <c r="E222" s="55" t="str">
        <f t="shared" si="9"/>
        <v>Merck/ SILICON STANDARD SOLUTION TRACEABLE TO SRM FROM NIST ACIDIC, (NH4)2SIF6 IN H2O 1000 MG/L SI CERTIPUR</v>
      </c>
      <c r="F222" s="64" t="str">
        <f t="shared" si="10"/>
        <v>1123100500</v>
      </c>
      <c r="G222" s="63">
        <v>94.71</v>
      </c>
      <c r="H222" s="65">
        <f t="shared" si="11"/>
        <v>94.71</v>
      </c>
      <c r="I222" s="1"/>
    </row>
    <row r="223" spans="1:9" ht="28.8" x14ac:dyDescent="0.3">
      <c r="A223" s="15">
        <v>222</v>
      </c>
      <c r="B223" s="16" t="s">
        <v>390</v>
      </c>
      <c r="C223" s="35" t="s">
        <v>391</v>
      </c>
      <c r="D223" s="50">
        <v>1</v>
      </c>
      <c r="E223" s="55" t="str">
        <f t="shared" si="9"/>
        <v>Merck/ SODIUM ACETATE TRIHYDRATE FOR ANALYSIS  ACS,ISO,REAG. PH EUR</v>
      </c>
      <c r="F223" s="64" t="str">
        <f t="shared" si="10"/>
        <v>1062670500</v>
      </c>
      <c r="G223" s="63">
        <v>93.48</v>
      </c>
      <c r="H223" s="65">
        <f t="shared" si="11"/>
        <v>93.48</v>
      </c>
      <c r="I223" s="1"/>
    </row>
    <row r="224" spans="1:9" ht="28.8" x14ac:dyDescent="0.3">
      <c r="A224" s="15">
        <v>223</v>
      </c>
      <c r="B224" s="16" t="s">
        <v>242</v>
      </c>
      <c r="C224" s="35" t="s">
        <v>392</v>
      </c>
      <c r="D224" s="50">
        <v>1</v>
      </c>
      <c r="E224" s="55" t="str">
        <f t="shared" si="9"/>
        <v>Merck/ 2-PROPANOL GRADIENT GRADE FOR LIQUID CHROMATOGRAPHY</v>
      </c>
      <c r="F224" s="64" t="str">
        <f t="shared" si="10"/>
        <v>1010401000</v>
      </c>
      <c r="G224" s="63">
        <v>88.56</v>
      </c>
      <c r="H224" s="65">
        <f t="shared" si="11"/>
        <v>88.56</v>
      </c>
      <c r="I224" s="1"/>
    </row>
    <row r="225" spans="1:9" x14ac:dyDescent="0.3">
      <c r="A225" s="15">
        <v>224</v>
      </c>
      <c r="B225" s="16" t="s">
        <v>108</v>
      </c>
      <c r="C225" s="35" t="s">
        <v>393</v>
      </c>
      <c r="D225" s="50">
        <v>1</v>
      </c>
      <c r="E225" s="55" t="str">
        <f t="shared" si="9"/>
        <v>Merck/ CHLOROFORM FOR SPECTROSCOPY</v>
      </c>
      <c r="F225" s="64" t="str">
        <f t="shared" si="10"/>
        <v>1024470500</v>
      </c>
      <c r="G225" s="63">
        <v>98.4</v>
      </c>
      <c r="H225" s="65">
        <f t="shared" si="11"/>
        <v>98.4</v>
      </c>
      <c r="I225" s="1"/>
    </row>
    <row r="226" spans="1:9" ht="28.8" x14ac:dyDescent="0.3">
      <c r="A226" s="15">
        <v>225</v>
      </c>
      <c r="B226" s="16" t="s">
        <v>394</v>
      </c>
      <c r="C226" s="35" t="s">
        <v>395</v>
      </c>
      <c r="D226" s="50">
        <v>1</v>
      </c>
      <c r="E226" s="55" t="str">
        <f t="shared" si="9"/>
        <v>Merck/ MAGNESIUM STANDARD 1000 MG MG, (MGCL2 IN 6% HCL) TITRISOL</v>
      </c>
      <c r="F226" s="64" t="str">
        <f t="shared" si="10"/>
        <v>1099490001</v>
      </c>
      <c r="G226" s="63">
        <v>79.95</v>
      </c>
      <c r="H226" s="65">
        <f t="shared" si="11"/>
        <v>79.95</v>
      </c>
      <c r="I226" s="1"/>
    </row>
    <row r="227" spans="1:9" x14ac:dyDescent="0.3">
      <c r="A227" s="15">
        <v>226</v>
      </c>
      <c r="B227" s="16" t="s">
        <v>396</v>
      </c>
      <c r="C227" s="35" t="s">
        <v>397</v>
      </c>
      <c r="D227" s="50">
        <v>1</v>
      </c>
      <c r="E227" s="55" t="str">
        <f t="shared" si="9"/>
        <v>Merck/ SODIUM CHLORIDE FOR ANALYSIS  ACS,ISO,REAG. PH EUR</v>
      </c>
      <c r="F227" s="64" t="str">
        <f t="shared" si="10"/>
        <v>1064041000</v>
      </c>
      <c r="G227" s="63">
        <v>131.61000000000001</v>
      </c>
      <c r="H227" s="65">
        <f t="shared" si="11"/>
        <v>131.61000000000001</v>
      </c>
      <c r="I227" s="1"/>
    </row>
    <row r="228" spans="1:9" ht="28.8" x14ac:dyDescent="0.3">
      <c r="A228" s="15">
        <v>227</v>
      </c>
      <c r="B228" s="16" t="s">
        <v>398</v>
      </c>
      <c r="C228" s="35" t="s">
        <v>399</v>
      </c>
      <c r="D228" s="50">
        <v>1</v>
      </c>
      <c r="E228" s="55" t="str">
        <f t="shared" si="9"/>
        <v>Merck/ SODIUM STANDARD 1000 MG NA, (NACL IN H2O) TITRISOL</v>
      </c>
      <c r="F228" s="64" t="str">
        <f t="shared" si="10"/>
        <v>1099270001</v>
      </c>
      <c r="G228" s="63">
        <v>156.21</v>
      </c>
      <c r="H228" s="65">
        <f t="shared" si="11"/>
        <v>156.21</v>
      </c>
      <c r="I228" s="1"/>
    </row>
    <row r="229" spans="1:9" x14ac:dyDescent="0.3">
      <c r="A229" s="15">
        <v>228</v>
      </c>
      <c r="B229" s="16" t="s">
        <v>251</v>
      </c>
      <c r="C229" s="35" t="s">
        <v>400</v>
      </c>
      <c r="D229" s="50">
        <v>1</v>
      </c>
      <c r="E229" s="55" t="str">
        <f t="shared" si="9"/>
        <v>Merck/ METHANOL FOR GAS CHROMATOGRAPHY MS</v>
      </c>
      <c r="F229" s="64" t="str">
        <f t="shared" si="10"/>
        <v>1008371000</v>
      </c>
      <c r="G229" s="63">
        <v>108.24</v>
      </c>
      <c r="H229" s="65">
        <f t="shared" si="11"/>
        <v>108.24</v>
      </c>
      <c r="I229" s="1"/>
    </row>
    <row r="230" spans="1:9" x14ac:dyDescent="0.3">
      <c r="A230" s="15">
        <v>229</v>
      </c>
      <c r="B230" s="16" t="s">
        <v>401</v>
      </c>
      <c r="C230" s="35" t="s">
        <v>402</v>
      </c>
      <c r="D230" s="50">
        <v>1</v>
      </c>
      <c r="E230" s="55" t="str">
        <f t="shared" si="9"/>
        <v>Merck/ METHANOL FOR LIQUID CHROMATOGRAPHY</v>
      </c>
      <c r="F230" s="64" t="str">
        <f t="shared" si="10"/>
        <v>1060182500</v>
      </c>
      <c r="G230" s="63">
        <v>83.64</v>
      </c>
      <c r="H230" s="65">
        <f t="shared" si="11"/>
        <v>83.64</v>
      </c>
      <c r="I230" s="1"/>
    </row>
    <row r="231" spans="1:9" ht="28.8" x14ac:dyDescent="0.3">
      <c r="A231" s="15">
        <v>230</v>
      </c>
      <c r="B231" s="16" t="s">
        <v>403</v>
      </c>
      <c r="C231" s="35" t="s">
        <v>404</v>
      </c>
      <c r="D231" s="50">
        <v>1</v>
      </c>
      <c r="E231" s="55" t="str">
        <f t="shared" si="9"/>
        <v>Merck/ POTASSIUM HEXACYANOFERRATE(III) FOR ANALYSIS  ACS,REAG. PH EUR</v>
      </c>
      <c r="F231" s="64" t="str">
        <f t="shared" si="10"/>
        <v>1049730100</v>
      </c>
      <c r="G231" s="63">
        <v>238.62</v>
      </c>
      <c r="H231" s="65">
        <f t="shared" si="11"/>
        <v>238.62</v>
      </c>
      <c r="I231" s="1"/>
    </row>
    <row r="232" spans="1:9" x14ac:dyDescent="0.3">
      <c r="A232" s="15">
        <v>231</v>
      </c>
      <c r="B232" s="16" t="s">
        <v>405</v>
      </c>
      <c r="C232" s="35" t="s">
        <v>406</v>
      </c>
      <c r="D232" s="50">
        <v>1</v>
      </c>
      <c r="E232" s="55" t="str">
        <f t="shared" si="9"/>
        <v>Merck/ SODIUM NITRATE FOR ANALYSIS  ACS,ISO,REAG. PH EUR</v>
      </c>
      <c r="F232" s="64" t="str">
        <f t="shared" si="10"/>
        <v>1065370500</v>
      </c>
      <c r="G232" s="63">
        <v>116.85</v>
      </c>
      <c r="H232" s="65">
        <f t="shared" si="11"/>
        <v>116.85</v>
      </c>
      <c r="I232" s="1"/>
    </row>
    <row r="233" spans="1:9" ht="28.8" x14ac:dyDescent="0.3">
      <c r="A233" s="15">
        <v>232</v>
      </c>
      <c r="B233" s="16" t="s">
        <v>407</v>
      </c>
      <c r="C233" s="35" t="s">
        <v>408</v>
      </c>
      <c r="D233" s="50">
        <v>1</v>
      </c>
      <c r="E233" s="55" t="str">
        <f t="shared" si="9"/>
        <v>Merck/ CRYSTAL VIOLET (C.I. 42555) INDICATOR ACS,REAG. PH EUR</v>
      </c>
      <c r="F233" s="64" t="str">
        <f t="shared" si="10"/>
        <v>1014080025</v>
      </c>
      <c r="G233" s="63">
        <v>140.22</v>
      </c>
      <c r="H233" s="65">
        <f t="shared" si="11"/>
        <v>140.22</v>
      </c>
      <c r="I233" s="1"/>
    </row>
    <row r="234" spans="1:9" x14ac:dyDescent="0.3">
      <c r="A234" s="15">
        <v>233</v>
      </c>
      <c r="B234" s="16" t="s">
        <v>409</v>
      </c>
      <c r="C234" s="35" t="s">
        <v>410</v>
      </c>
      <c r="D234" s="50">
        <v>1</v>
      </c>
      <c r="E234" s="55" t="str">
        <f t="shared" si="9"/>
        <v>Merck/ WATER FOR CHROMATOGRAPHY (LC-MS GRADE)</v>
      </c>
      <c r="F234" s="64" t="str">
        <f t="shared" si="10"/>
        <v>1153332500</v>
      </c>
      <c r="G234" s="63">
        <v>70.11</v>
      </c>
      <c r="H234" s="65">
        <f t="shared" si="11"/>
        <v>70.11</v>
      </c>
      <c r="I234" s="1"/>
    </row>
    <row r="235" spans="1:9" ht="28.8" x14ac:dyDescent="0.3">
      <c r="A235" s="15">
        <v>234</v>
      </c>
      <c r="B235" s="16" t="s">
        <v>411</v>
      </c>
      <c r="C235" s="35" t="s">
        <v>412</v>
      </c>
      <c r="D235" s="50">
        <v>1</v>
      </c>
      <c r="E235" s="55" t="str">
        <f t="shared" si="9"/>
        <v>Merck/ CALCIUM STANDARD 1000 MG CA, (CACL2 IN 6.5% HCL) TITRISOL</v>
      </c>
      <c r="F235" s="64" t="str">
        <f t="shared" si="10"/>
        <v>1099430001</v>
      </c>
      <c r="G235" s="63">
        <v>151.29</v>
      </c>
      <c r="H235" s="65">
        <f t="shared" si="11"/>
        <v>151.29</v>
      </c>
      <c r="I235" s="1"/>
    </row>
    <row r="236" spans="1:9" x14ac:dyDescent="0.3">
      <c r="A236" s="15">
        <v>235</v>
      </c>
      <c r="B236" s="16" t="s">
        <v>259</v>
      </c>
      <c r="C236" s="35" t="s">
        <v>413</v>
      </c>
      <c r="D236" s="50">
        <v>1</v>
      </c>
      <c r="E236" s="55" t="str">
        <f t="shared" si="9"/>
        <v>Merck/ N-HEXANE FOR GAS CHROMATOGRAPHY ECD AND FID</v>
      </c>
      <c r="F236" s="64" t="str">
        <f t="shared" si="10"/>
        <v>1043711000</v>
      </c>
      <c r="G236" s="63">
        <v>94.71</v>
      </c>
      <c r="H236" s="65">
        <f t="shared" si="11"/>
        <v>94.71</v>
      </c>
      <c r="I236" s="1"/>
    </row>
    <row r="237" spans="1:9" ht="28.8" x14ac:dyDescent="0.3">
      <c r="A237" s="15">
        <v>236</v>
      </c>
      <c r="B237" s="16" t="s">
        <v>225</v>
      </c>
      <c r="C237" s="35" t="s">
        <v>414</v>
      </c>
      <c r="D237" s="50">
        <v>1</v>
      </c>
      <c r="E237" s="55" t="str">
        <f t="shared" si="9"/>
        <v>Merck/ SODIUM ACETATE ANHYDROUS FOR ANALYSIS  ACS,REAG. PH EUR</v>
      </c>
      <c r="F237" s="64" t="str">
        <f t="shared" si="10"/>
        <v>1062680250</v>
      </c>
      <c r="G237" s="63">
        <v>103.32</v>
      </c>
      <c r="H237" s="65">
        <f t="shared" si="11"/>
        <v>103.32</v>
      </c>
      <c r="I237" s="1"/>
    </row>
    <row r="238" spans="1:9" x14ac:dyDescent="0.3">
      <c r="A238" s="15">
        <v>237</v>
      </c>
      <c r="B238" s="16" t="s">
        <v>261</v>
      </c>
      <c r="C238" s="35" t="s">
        <v>415</v>
      </c>
      <c r="D238" s="50">
        <v>1</v>
      </c>
      <c r="E238" s="55" t="str">
        <f t="shared" si="9"/>
        <v>Merck/ ACETONE FOR LIQUID CHROMATOGRAPHY</v>
      </c>
      <c r="F238" s="64" t="str">
        <f t="shared" si="10"/>
        <v>1000201000</v>
      </c>
      <c r="G238" s="63">
        <v>82.41</v>
      </c>
      <c r="H238" s="65">
        <f t="shared" si="11"/>
        <v>82.41</v>
      </c>
      <c r="I238" s="1"/>
    </row>
    <row r="239" spans="1:9" ht="28.8" x14ac:dyDescent="0.3">
      <c r="A239" s="15">
        <v>238</v>
      </c>
      <c r="B239" s="16" t="s">
        <v>197</v>
      </c>
      <c r="C239" s="35" t="s">
        <v>416</v>
      </c>
      <c r="D239" s="50">
        <v>1</v>
      </c>
      <c r="E239" s="55" t="str">
        <f t="shared" si="9"/>
        <v>Merck/ OXALIC ACID DIHYDRATE FOR ANALYSIS  ACS,ISO,REAG. PH EUR</v>
      </c>
      <c r="F239" s="64" t="str">
        <f t="shared" si="10"/>
        <v>1004950100</v>
      </c>
      <c r="G239" s="63">
        <v>103.32</v>
      </c>
      <c r="H239" s="65">
        <f t="shared" si="11"/>
        <v>103.32</v>
      </c>
      <c r="I239" s="1"/>
    </row>
    <row r="240" spans="1:9" x14ac:dyDescent="0.3">
      <c r="A240" s="15">
        <v>239</v>
      </c>
      <c r="B240" s="16" t="s">
        <v>417</v>
      </c>
      <c r="C240" s="35" t="s">
        <v>418</v>
      </c>
      <c r="D240" s="50">
        <v>1</v>
      </c>
      <c r="E240" s="55" t="str">
        <f t="shared" si="9"/>
        <v>Merck/ POTASSIUM STANDARD 1000 MG K, (KCL IN H2O) TITRISOL</v>
      </c>
      <c r="F240" s="64" t="str">
        <f t="shared" si="10"/>
        <v>1099240001</v>
      </c>
      <c r="G240" s="63">
        <v>95.94</v>
      </c>
      <c r="H240" s="65">
        <f t="shared" si="11"/>
        <v>95.94</v>
      </c>
      <c r="I240" s="1"/>
    </row>
    <row r="241" spans="1:9" x14ac:dyDescent="0.3">
      <c r="A241" s="15">
        <v>240</v>
      </c>
      <c r="B241" s="16" t="s">
        <v>151</v>
      </c>
      <c r="C241" s="35" t="s">
        <v>419</v>
      </c>
      <c r="D241" s="50">
        <v>1</v>
      </c>
      <c r="E241" s="55" t="str">
        <f t="shared" si="9"/>
        <v>Merck/ N-HEXANE FOR SPECTROSCOPY</v>
      </c>
      <c r="F241" s="64" t="str">
        <f t="shared" si="10"/>
        <v>1043720500</v>
      </c>
      <c r="G241" s="63">
        <v>107.01</v>
      </c>
      <c r="H241" s="65">
        <f t="shared" si="11"/>
        <v>107.01</v>
      </c>
      <c r="I241" s="1"/>
    </row>
    <row r="242" spans="1:9" ht="28.8" x14ac:dyDescent="0.3">
      <c r="A242" s="15">
        <v>241</v>
      </c>
      <c r="B242" s="16" t="s">
        <v>382</v>
      </c>
      <c r="C242" s="35" t="s">
        <v>420</v>
      </c>
      <c r="D242" s="50">
        <v>1</v>
      </c>
      <c r="E242" s="55" t="str">
        <f t="shared" si="9"/>
        <v>Merck/ ACETIC ACID (GLACIAL) 100% ANHYDROUS FOR ANALYSIS  ACS,ISO,REAG. PH EUR</v>
      </c>
      <c r="F242" s="64" t="str">
        <f t="shared" si="10"/>
        <v>1000631000</v>
      </c>
      <c r="G242" s="63">
        <v>72.569999999999993</v>
      </c>
      <c r="H242" s="65">
        <f t="shared" si="11"/>
        <v>72.569999999999993</v>
      </c>
      <c r="I242" s="1"/>
    </row>
    <row r="243" spans="1:9" x14ac:dyDescent="0.3">
      <c r="A243" s="15">
        <v>242</v>
      </c>
      <c r="B243" s="16" t="s">
        <v>421</v>
      </c>
      <c r="C243" s="35" t="s">
        <v>422</v>
      </c>
      <c r="D243" s="50">
        <v>1</v>
      </c>
      <c r="E243" s="55" t="str">
        <f t="shared" si="9"/>
        <v>Merck/ METHANOL FOR ANALYSIS  ACS,ISO,REAG. PH EUR</v>
      </c>
      <c r="F243" s="64" t="str">
        <f t="shared" si="10"/>
        <v>1060092500</v>
      </c>
      <c r="G243" s="63">
        <v>70.11</v>
      </c>
      <c r="H243" s="65">
        <f t="shared" si="11"/>
        <v>70.11</v>
      </c>
      <c r="I243" s="1"/>
    </row>
    <row r="244" spans="1:9" ht="28.8" x14ac:dyDescent="0.3">
      <c r="A244" s="15">
        <v>243</v>
      </c>
      <c r="B244" s="16" t="s">
        <v>423</v>
      </c>
      <c r="C244" s="35" t="s">
        <v>424</v>
      </c>
      <c r="D244" s="50">
        <v>1</v>
      </c>
      <c r="E244" s="55" t="str">
        <f t="shared" si="9"/>
        <v>Merck/ POTASSIUM HEXACYANOFERRATE(II) TRIHYDRATE FOR ANALYSIS  ACS,ISO,REAG. PH EUR</v>
      </c>
      <c r="F244" s="64" t="str">
        <f t="shared" si="10"/>
        <v>1049840100</v>
      </c>
      <c r="G244" s="63">
        <v>146.37</v>
      </c>
      <c r="H244" s="65">
        <f t="shared" si="11"/>
        <v>146.37</v>
      </c>
      <c r="I244" s="1"/>
    </row>
    <row r="245" spans="1:9" x14ac:dyDescent="0.3">
      <c r="A245" s="15">
        <v>244</v>
      </c>
      <c r="B245" s="16" t="s">
        <v>425</v>
      </c>
      <c r="C245" s="35" t="s">
        <v>426</v>
      </c>
      <c r="D245" s="50">
        <v>1</v>
      </c>
      <c r="E245" s="55" t="str">
        <f t="shared" si="9"/>
        <v>Merck/ BUFFER SOLUTION PH 6.86(25 GRAD C) CERTIPUR</v>
      </c>
      <c r="F245" s="64" t="str">
        <f t="shared" si="10"/>
        <v>1990680500</v>
      </c>
      <c r="G245" s="63">
        <v>84.87</v>
      </c>
      <c r="H245" s="65">
        <f t="shared" si="11"/>
        <v>84.87</v>
      </c>
      <c r="I245" s="1"/>
    </row>
    <row r="246" spans="1:9" x14ac:dyDescent="0.3">
      <c r="A246" s="15">
        <v>245</v>
      </c>
      <c r="B246" s="16" t="s">
        <v>299</v>
      </c>
      <c r="C246" s="35" t="s">
        <v>427</v>
      </c>
      <c r="D246" s="50">
        <v>1</v>
      </c>
      <c r="E246" s="55" t="str">
        <f t="shared" si="9"/>
        <v>Merck/ METHANOL FOR SPECTROSCOPY</v>
      </c>
      <c r="F246" s="64" t="str">
        <f t="shared" si="10"/>
        <v>1060020500</v>
      </c>
      <c r="G246" s="63">
        <v>81.180000000000007</v>
      </c>
      <c r="H246" s="65">
        <f t="shared" si="11"/>
        <v>81.180000000000007</v>
      </c>
      <c r="I246" s="1"/>
    </row>
    <row r="247" spans="1:9" ht="28.8" x14ac:dyDescent="0.3">
      <c r="A247" s="15">
        <v>246</v>
      </c>
      <c r="B247" s="16" t="s">
        <v>428</v>
      </c>
      <c r="C247" s="35" t="s">
        <v>429</v>
      </c>
      <c r="D247" s="50">
        <v>1</v>
      </c>
      <c r="E247" s="55" t="str">
        <f t="shared" si="9"/>
        <v>Merck/ DICHLOROMETHANE FOR ANALYSIS  ACS,ISO,REAG. PH EUR</v>
      </c>
      <c r="F247" s="64" t="str">
        <f t="shared" si="10"/>
        <v>1060501000</v>
      </c>
      <c r="G247" s="63">
        <v>82.41</v>
      </c>
      <c r="H247" s="65">
        <f t="shared" si="11"/>
        <v>82.41</v>
      </c>
      <c r="I247" s="1"/>
    </row>
    <row r="248" spans="1:9" x14ac:dyDescent="0.3">
      <c r="A248" s="15">
        <v>247</v>
      </c>
      <c r="B248" s="16" t="s">
        <v>430</v>
      </c>
      <c r="C248" s="35" t="s">
        <v>431</v>
      </c>
      <c r="D248" s="50">
        <v>1</v>
      </c>
      <c r="E248" s="55" t="str">
        <f t="shared" si="9"/>
        <v>Merck/ SODIUM HYDROXIDE PELLETS EMPLURA</v>
      </c>
      <c r="F248" s="64" t="str">
        <f t="shared" si="10"/>
        <v>1064621000</v>
      </c>
      <c r="G248" s="63">
        <v>97.17</v>
      </c>
      <c r="H248" s="65">
        <f t="shared" si="11"/>
        <v>97.17</v>
      </c>
      <c r="I248" s="1"/>
    </row>
    <row r="249" spans="1:9" x14ac:dyDescent="0.3">
      <c r="A249" s="15">
        <v>248</v>
      </c>
      <c r="B249" s="16" t="s">
        <v>432</v>
      </c>
      <c r="C249" s="35" t="s">
        <v>433</v>
      </c>
      <c r="D249" s="50">
        <v>1</v>
      </c>
      <c r="E249" s="55" t="str">
        <f t="shared" si="9"/>
        <v>Merck/ BUFFER SOLUTION PH 4.01 (25 GRAD C) CERTIPUR</v>
      </c>
      <c r="F249" s="64" t="str">
        <f t="shared" si="10"/>
        <v>1094061000</v>
      </c>
      <c r="G249" s="63">
        <v>79.95</v>
      </c>
      <c r="H249" s="65">
        <f t="shared" si="11"/>
        <v>79.95</v>
      </c>
      <c r="I249" s="1"/>
    </row>
    <row r="250" spans="1:9" ht="28.8" x14ac:dyDescent="0.3">
      <c r="A250" s="15">
        <v>249</v>
      </c>
      <c r="B250" s="16" t="s">
        <v>434</v>
      </c>
      <c r="C250" s="35" t="s">
        <v>435</v>
      </c>
      <c r="D250" s="50">
        <v>1</v>
      </c>
      <c r="E250" s="55" t="str">
        <f t="shared" si="9"/>
        <v>Merck/ SODIUM DISULFITE (SODIUM METABISULFITE) FOR ANALYSIS  ACS,REAG. PH EUR</v>
      </c>
      <c r="F250" s="64" t="str">
        <f t="shared" si="10"/>
        <v>1065280100</v>
      </c>
      <c r="G250" s="63">
        <v>92.25</v>
      </c>
      <c r="H250" s="65">
        <f t="shared" si="11"/>
        <v>92.25</v>
      </c>
      <c r="I250" s="1"/>
    </row>
    <row r="251" spans="1:9" ht="28.8" x14ac:dyDescent="0.3">
      <c r="A251" s="15">
        <v>250</v>
      </c>
      <c r="B251" s="16" t="s">
        <v>436</v>
      </c>
      <c r="C251" s="35" t="s">
        <v>437</v>
      </c>
      <c r="D251" s="50">
        <v>1</v>
      </c>
      <c r="E251" s="55" t="str">
        <f t="shared" si="9"/>
        <v>Merck/ SODIUM HYDROGEN CARBONATE FOR ANALYSIS  ACS,REAG.PH EUR</v>
      </c>
      <c r="F251" s="64" t="str">
        <f t="shared" si="10"/>
        <v>1063290500</v>
      </c>
      <c r="G251" s="63">
        <v>72.569999999999993</v>
      </c>
      <c r="H251" s="65">
        <f t="shared" si="11"/>
        <v>72.569999999999993</v>
      </c>
      <c r="I251" s="1"/>
    </row>
    <row r="252" spans="1:9" ht="43.2" x14ac:dyDescent="0.3">
      <c r="A252" s="15">
        <v>251</v>
      </c>
      <c r="B252" s="16" t="s">
        <v>438</v>
      </c>
      <c r="C252" s="35" t="s">
        <v>439</v>
      </c>
      <c r="D252" s="50">
        <v>1</v>
      </c>
      <c r="E252" s="55" t="str">
        <f t="shared" si="9"/>
        <v>Merck/ MERCURY STANDARD SOLUTION TRACEABLE TO SRM FROM NIST HG(NO3)2 IN HNO3 2 MOL/L 1000 MG/L HG CERTIPUR</v>
      </c>
      <c r="F252" s="64" t="str">
        <f t="shared" si="10"/>
        <v>1702260100</v>
      </c>
      <c r="G252" s="63">
        <v>82.41</v>
      </c>
      <c r="H252" s="65">
        <f t="shared" si="11"/>
        <v>82.41</v>
      </c>
      <c r="I252" s="1"/>
    </row>
    <row r="253" spans="1:9" ht="28.8" x14ac:dyDescent="0.3">
      <c r="A253" s="15">
        <v>252</v>
      </c>
      <c r="B253" s="16" t="s">
        <v>440</v>
      </c>
      <c r="C253" s="35" t="s">
        <v>441</v>
      </c>
      <c r="D253" s="50">
        <v>1</v>
      </c>
      <c r="E253" s="55" t="str">
        <f t="shared" si="9"/>
        <v>Merck/ CALCIUM CHLORIDE DIHYDRATE FOR ANALYSIS  ACS,REAG. PH EUR</v>
      </c>
      <c r="F253" s="64" t="str">
        <f t="shared" si="10"/>
        <v>1023820250</v>
      </c>
      <c r="G253" s="63">
        <v>76.260000000000005</v>
      </c>
      <c r="H253" s="65">
        <f t="shared" si="11"/>
        <v>76.260000000000005</v>
      </c>
      <c r="I253" s="1"/>
    </row>
    <row r="254" spans="1:9" x14ac:dyDescent="0.3">
      <c r="A254" s="15">
        <v>253</v>
      </c>
      <c r="B254" s="16" t="s">
        <v>209</v>
      </c>
      <c r="C254" s="35" t="s">
        <v>442</v>
      </c>
      <c r="D254" s="50">
        <v>1</v>
      </c>
      <c r="E254" s="55" t="str">
        <f t="shared" si="9"/>
        <v>Merck/ ACETONE FOR SPECTROSCOPY</v>
      </c>
      <c r="F254" s="64" t="str">
        <f t="shared" si="10"/>
        <v>1000220500</v>
      </c>
      <c r="G254" s="63">
        <v>97.17</v>
      </c>
      <c r="H254" s="65">
        <f t="shared" si="11"/>
        <v>97.17</v>
      </c>
      <c r="I254" s="1"/>
    </row>
    <row r="255" spans="1:9" x14ac:dyDescent="0.3">
      <c r="A255" s="15">
        <v>254</v>
      </c>
      <c r="B255" s="16" t="s">
        <v>344</v>
      </c>
      <c r="C255" s="35" t="s">
        <v>443</v>
      </c>
      <c r="D255" s="50">
        <v>1</v>
      </c>
      <c r="E255" s="55" t="str">
        <f t="shared" si="9"/>
        <v>Merck/ CHLOROFORM FOR ANALYSIS  ACS,ISO,REAG. PH EUR</v>
      </c>
      <c r="F255" s="64" t="str">
        <f t="shared" si="10"/>
        <v>1024451000</v>
      </c>
      <c r="G255" s="63">
        <v>83.64</v>
      </c>
      <c r="H255" s="65">
        <f t="shared" si="11"/>
        <v>83.64</v>
      </c>
      <c r="I255" s="1"/>
    </row>
    <row r="256" spans="1:9" x14ac:dyDescent="0.3">
      <c r="A256" s="15">
        <v>255</v>
      </c>
      <c r="B256" s="16" t="s">
        <v>319</v>
      </c>
      <c r="C256" s="35" t="s">
        <v>444</v>
      </c>
      <c r="D256" s="50">
        <v>1</v>
      </c>
      <c r="E256" s="55" t="str">
        <f t="shared" si="9"/>
        <v>Merck/ 2-PROPANOL FOR GAS CHROMATOGRAPHY ECD AND FID</v>
      </c>
      <c r="F256" s="64" t="str">
        <f t="shared" si="10"/>
        <v>1009981000</v>
      </c>
      <c r="G256" s="63">
        <v>151.29</v>
      </c>
      <c r="H256" s="65">
        <f t="shared" si="11"/>
        <v>151.29</v>
      </c>
      <c r="I256" s="1"/>
    </row>
    <row r="257" spans="1:9" x14ac:dyDescent="0.3">
      <c r="A257" s="15">
        <v>256</v>
      </c>
      <c r="B257" s="16" t="s">
        <v>322</v>
      </c>
      <c r="C257" s="35" t="s">
        <v>445</v>
      </c>
      <c r="D257" s="50">
        <v>1</v>
      </c>
      <c r="E257" s="55" t="str">
        <f t="shared" si="9"/>
        <v>Merck/ METHANOL HYPERGRADE FOR LC-MS</v>
      </c>
      <c r="F257" s="64" t="str">
        <f t="shared" si="10"/>
        <v>1060351000</v>
      </c>
      <c r="G257" s="63">
        <v>87.33</v>
      </c>
      <c r="H257" s="65">
        <f t="shared" si="11"/>
        <v>87.33</v>
      </c>
      <c r="I257" s="1"/>
    </row>
    <row r="258" spans="1:9" x14ac:dyDescent="0.3">
      <c r="A258" s="15">
        <v>257</v>
      </c>
      <c r="B258" s="16" t="s">
        <v>421</v>
      </c>
      <c r="C258" s="35" t="s">
        <v>446</v>
      </c>
      <c r="D258" s="50">
        <v>1</v>
      </c>
      <c r="E258" s="55" t="str">
        <f t="shared" si="9"/>
        <v>Merck/ METHANOL FOR ANALYSIS  ACS,ISO,REAG. PH EUR</v>
      </c>
      <c r="F258" s="64" t="str">
        <f t="shared" si="10"/>
        <v>1060092511</v>
      </c>
      <c r="G258" s="63">
        <v>73.8</v>
      </c>
      <c r="H258" s="65">
        <f t="shared" si="11"/>
        <v>73.8</v>
      </c>
      <c r="I258" s="1"/>
    </row>
    <row r="259" spans="1:9" x14ac:dyDescent="0.3">
      <c r="A259" s="15">
        <v>258</v>
      </c>
      <c r="B259" s="16" t="s">
        <v>330</v>
      </c>
      <c r="C259" s="35" t="s">
        <v>447</v>
      </c>
      <c r="D259" s="50">
        <v>1</v>
      </c>
      <c r="E259" s="55" t="str">
        <f t="shared" ref="E259:E322" si="12">"Merck/ "&amp;B259</f>
        <v>Merck/ ACETONE FOR ANALYSIS  ACS,ISO,REAG. PH EUR</v>
      </c>
      <c r="F259" s="64" t="str">
        <f t="shared" ref="F259:F322" si="13">C259</f>
        <v>1000141000</v>
      </c>
      <c r="G259" s="63">
        <v>55.35</v>
      </c>
      <c r="H259" s="65">
        <f t="shared" ref="H259:H322" si="14">G259</f>
        <v>55.35</v>
      </c>
      <c r="I259" s="1"/>
    </row>
    <row r="260" spans="1:9" x14ac:dyDescent="0.3">
      <c r="A260" s="15">
        <v>259</v>
      </c>
      <c r="B260" s="16" t="s">
        <v>448</v>
      </c>
      <c r="C260" s="35" t="s">
        <v>449</v>
      </c>
      <c r="D260" s="50">
        <v>1</v>
      </c>
      <c r="E260" s="55" t="str">
        <f t="shared" si="12"/>
        <v>Merck/ METHANOL FOR ANALYSIS EMPARTA ACS</v>
      </c>
      <c r="F260" s="64" t="str">
        <f t="shared" si="13"/>
        <v>1070182511</v>
      </c>
      <c r="G260" s="63">
        <v>67.650000000000006</v>
      </c>
      <c r="H260" s="65">
        <f t="shared" si="14"/>
        <v>67.650000000000006</v>
      </c>
      <c r="I260" s="1"/>
    </row>
    <row r="261" spans="1:9" ht="28.8" x14ac:dyDescent="0.3">
      <c r="A261" s="15">
        <v>260</v>
      </c>
      <c r="B261" s="16" t="s">
        <v>380</v>
      </c>
      <c r="C261" s="35" t="s">
        <v>450</v>
      </c>
      <c r="D261" s="50">
        <v>1</v>
      </c>
      <c r="E261" s="55" t="str">
        <f t="shared" si="12"/>
        <v>Merck/ METHANOL GRADIENT GRADE FOR LIQUID CHROMATOGRAPHY  REAG. PH EUR</v>
      </c>
      <c r="F261" s="64" t="str">
        <f t="shared" si="13"/>
        <v>1060071000</v>
      </c>
      <c r="G261" s="63">
        <v>61.5</v>
      </c>
      <c r="H261" s="65">
        <f t="shared" si="14"/>
        <v>61.5</v>
      </c>
      <c r="I261" s="1"/>
    </row>
    <row r="262" spans="1:9" x14ac:dyDescent="0.3">
      <c r="A262" s="15">
        <v>261</v>
      </c>
      <c r="B262" s="16" t="s">
        <v>451</v>
      </c>
      <c r="C262" s="35" t="s">
        <v>452</v>
      </c>
      <c r="D262" s="50">
        <v>1</v>
      </c>
      <c r="E262" s="55" t="str">
        <f t="shared" si="12"/>
        <v>Merck/ POTASSIUM CHLORIDE FOR ANALYSIS</v>
      </c>
      <c r="F262" s="64" t="str">
        <f t="shared" si="13"/>
        <v>1049360250</v>
      </c>
      <c r="G262" s="63">
        <v>125.46</v>
      </c>
      <c r="H262" s="65">
        <f t="shared" si="14"/>
        <v>125.46</v>
      </c>
      <c r="I262" s="1"/>
    </row>
    <row r="263" spans="1:9" x14ac:dyDescent="0.3">
      <c r="A263" s="15">
        <v>262</v>
      </c>
      <c r="B263" s="16" t="s">
        <v>330</v>
      </c>
      <c r="C263" s="35" t="s">
        <v>453</v>
      </c>
      <c r="D263" s="50">
        <v>1</v>
      </c>
      <c r="E263" s="55" t="str">
        <f t="shared" si="12"/>
        <v>Merck/ ACETONE FOR ANALYSIS  ACS,ISO,REAG. PH EUR</v>
      </c>
      <c r="F263" s="64" t="str">
        <f t="shared" si="13"/>
        <v>1000141011</v>
      </c>
      <c r="G263" s="63">
        <v>47.97</v>
      </c>
      <c r="H263" s="65">
        <f t="shared" si="14"/>
        <v>47.97</v>
      </c>
      <c r="I263" s="1"/>
    </row>
    <row r="264" spans="1:9" x14ac:dyDescent="0.3">
      <c r="A264" s="15">
        <v>263</v>
      </c>
      <c r="B264" s="16" t="s">
        <v>378</v>
      </c>
      <c r="C264" s="35" t="s">
        <v>454</v>
      </c>
      <c r="D264" s="50">
        <v>1</v>
      </c>
      <c r="E264" s="55" t="str">
        <f t="shared" si="12"/>
        <v>Merck/ NITRIC ACID 65% EMPLURA</v>
      </c>
      <c r="F264" s="64" t="str">
        <f t="shared" si="13"/>
        <v>1004431000</v>
      </c>
      <c r="G264" s="63">
        <v>62.73</v>
      </c>
      <c r="H264" s="65">
        <f t="shared" si="14"/>
        <v>62.73</v>
      </c>
      <c r="I264" s="1"/>
    </row>
    <row r="265" spans="1:9" x14ac:dyDescent="0.3">
      <c r="A265" s="15">
        <v>264</v>
      </c>
      <c r="B265" s="16" t="s">
        <v>401</v>
      </c>
      <c r="C265" s="35" t="s">
        <v>455</v>
      </c>
      <c r="D265" s="50">
        <v>1</v>
      </c>
      <c r="E265" s="55" t="str">
        <f t="shared" si="12"/>
        <v>Merck/ METHANOL FOR LIQUID CHROMATOGRAPHY</v>
      </c>
      <c r="F265" s="64" t="str">
        <f t="shared" si="13"/>
        <v>1060181000</v>
      </c>
      <c r="G265" s="63">
        <v>62.73</v>
      </c>
      <c r="H265" s="65">
        <f t="shared" si="14"/>
        <v>62.73</v>
      </c>
      <c r="I265" s="1"/>
    </row>
    <row r="266" spans="1:9" x14ac:dyDescent="0.3">
      <c r="A266" s="15">
        <v>265</v>
      </c>
      <c r="B266" s="16" t="s">
        <v>339</v>
      </c>
      <c r="C266" s="35" t="s">
        <v>456</v>
      </c>
      <c r="D266" s="50">
        <v>1</v>
      </c>
      <c r="E266" s="55" t="str">
        <f t="shared" si="12"/>
        <v>Merck/ SULFURIC ACID 95-97% FOR ANALYSIS  ISO</v>
      </c>
      <c r="F266" s="64" t="str">
        <f t="shared" si="13"/>
        <v>1007311000</v>
      </c>
      <c r="G266" s="63">
        <v>70.11</v>
      </c>
      <c r="H266" s="65">
        <f t="shared" si="14"/>
        <v>70.11</v>
      </c>
      <c r="I266" s="1"/>
    </row>
    <row r="267" spans="1:9" x14ac:dyDescent="0.3">
      <c r="A267" s="15">
        <v>266</v>
      </c>
      <c r="B267" s="16" t="s">
        <v>457</v>
      </c>
      <c r="C267" s="35" t="s">
        <v>458</v>
      </c>
      <c r="D267" s="50">
        <v>1</v>
      </c>
      <c r="E267" s="55" t="str">
        <f t="shared" si="12"/>
        <v>Merck/ 2-PROPANOL FOR ANALYSIS  ACS,ISO,REAG. PH EUR</v>
      </c>
      <c r="F267" s="64" t="str">
        <f t="shared" si="13"/>
        <v>1096341011</v>
      </c>
      <c r="G267" s="63">
        <v>63.96</v>
      </c>
      <c r="H267" s="65">
        <f t="shared" si="14"/>
        <v>63.96</v>
      </c>
      <c r="I267" s="1"/>
    </row>
    <row r="268" spans="1:9" x14ac:dyDescent="0.3">
      <c r="A268" s="15">
        <v>267</v>
      </c>
      <c r="B268" s="16" t="s">
        <v>459</v>
      </c>
      <c r="C268" s="35" t="s">
        <v>460</v>
      </c>
      <c r="D268" s="50">
        <v>1</v>
      </c>
      <c r="E268" s="55" t="str">
        <f t="shared" si="12"/>
        <v>Merck/ BUFFER SOLUTION PH 4.00 (20  GRAD C) CERTIPUR</v>
      </c>
      <c r="F268" s="64" t="str">
        <f t="shared" si="13"/>
        <v>1094750500</v>
      </c>
      <c r="G268" s="63">
        <v>71.34</v>
      </c>
      <c r="H268" s="65">
        <f t="shared" si="14"/>
        <v>71.34</v>
      </c>
      <c r="I268" s="1"/>
    </row>
    <row r="269" spans="1:9" x14ac:dyDescent="0.3">
      <c r="A269" s="15">
        <v>268</v>
      </c>
      <c r="B269" s="16" t="s">
        <v>461</v>
      </c>
      <c r="C269" s="35" t="s">
        <v>462</v>
      </c>
      <c r="D269" s="50">
        <v>1</v>
      </c>
      <c r="E269" s="55" t="str">
        <f t="shared" si="12"/>
        <v>Merck/ BUFFER SOLUTION PH 7.00 (25 GRAD C) CERTIPUR</v>
      </c>
      <c r="F269" s="64" t="str">
        <f t="shared" si="13"/>
        <v>1094070500</v>
      </c>
      <c r="G269" s="63">
        <v>46.74</v>
      </c>
      <c r="H269" s="65">
        <f t="shared" si="14"/>
        <v>46.74</v>
      </c>
      <c r="I269" s="1"/>
    </row>
    <row r="270" spans="1:9" x14ac:dyDescent="0.3">
      <c r="A270" s="15">
        <v>269</v>
      </c>
      <c r="B270" s="16" t="s">
        <v>463</v>
      </c>
      <c r="C270" s="35" t="s">
        <v>464</v>
      </c>
      <c r="D270" s="50">
        <v>1</v>
      </c>
      <c r="E270" s="55" t="str">
        <f t="shared" si="12"/>
        <v>Merck/ COLIFORM AGAR ACC. TO ISO 9308-1 CHROMOCULT</v>
      </c>
      <c r="F270" s="64" t="str">
        <f t="shared" si="13"/>
        <v>1104260500</v>
      </c>
      <c r="G270" s="63">
        <v>1205.4000000000001</v>
      </c>
      <c r="H270" s="65">
        <f t="shared" si="14"/>
        <v>1205.4000000000001</v>
      </c>
      <c r="I270" s="1"/>
    </row>
    <row r="271" spans="1:9" ht="28.8" x14ac:dyDescent="0.3">
      <c r="A271" s="15">
        <v>270</v>
      </c>
      <c r="B271" s="16" t="s">
        <v>465</v>
      </c>
      <c r="C271" s="35" t="s">
        <v>466</v>
      </c>
      <c r="D271" s="50">
        <v>1</v>
      </c>
      <c r="E271" s="55" t="str">
        <f t="shared" si="12"/>
        <v>Merck/ 0.2µM 47MM WHITE GRIDDED S-PAK FILTER MEMBRANE MADE OF MIXED ESTER CELLULOSE.</v>
      </c>
      <c r="F271" s="64" t="str">
        <f t="shared" si="13"/>
        <v>GSWG047S6</v>
      </c>
      <c r="G271" s="63">
        <v>1162.3499999999999</v>
      </c>
      <c r="H271" s="65">
        <f t="shared" si="14"/>
        <v>1162.3499999999999</v>
      </c>
      <c r="I271" s="1"/>
    </row>
    <row r="272" spans="1:9" x14ac:dyDescent="0.3">
      <c r="A272" s="15">
        <v>271</v>
      </c>
      <c r="B272" s="16" t="s">
        <v>467</v>
      </c>
      <c r="C272" s="35" t="s">
        <v>468</v>
      </c>
      <c r="D272" s="50">
        <v>1</v>
      </c>
      <c r="E272" s="55" t="str">
        <f t="shared" si="12"/>
        <v>Merck/ TOS-PROPIONATE AGAR (BASE)</v>
      </c>
      <c r="F272" s="64" t="str">
        <f t="shared" si="13"/>
        <v>1000430500</v>
      </c>
      <c r="G272" s="63">
        <v>1226.31</v>
      </c>
      <c r="H272" s="65">
        <f t="shared" si="14"/>
        <v>1226.31</v>
      </c>
      <c r="I272" s="1"/>
    </row>
    <row r="273" spans="1:9" ht="28.8" x14ac:dyDescent="0.3">
      <c r="A273" s="15">
        <v>272</v>
      </c>
      <c r="B273" s="16" t="s">
        <v>469</v>
      </c>
      <c r="C273" s="35" t="s">
        <v>470</v>
      </c>
      <c r="D273" s="50">
        <v>1</v>
      </c>
      <c r="E273" s="55" t="str">
        <f t="shared" si="12"/>
        <v>Merck/ EGG YOLK TELLURITE EMULSION STERILE, 20%, FOR MICROBIOLOGY</v>
      </c>
      <c r="F273" s="64" t="str">
        <f t="shared" si="13"/>
        <v>1037850001</v>
      </c>
      <c r="G273" s="63">
        <v>1062.72</v>
      </c>
      <c r="H273" s="65">
        <f t="shared" si="14"/>
        <v>1062.72</v>
      </c>
      <c r="I273" s="1"/>
    </row>
    <row r="274" spans="1:9" ht="28.8" x14ac:dyDescent="0.3">
      <c r="A274" s="15">
        <v>273</v>
      </c>
      <c r="B274" s="16" t="s">
        <v>471</v>
      </c>
      <c r="C274" s="35" t="s">
        <v>472</v>
      </c>
      <c r="D274" s="50">
        <v>1</v>
      </c>
      <c r="E274" s="55" t="str">
        <f t="shared" si="12"/>
        <v>Merck/ ROSE-BENGAL CHLORAMPHENICOL AGAR (RBC) FOR MICROBIOLOGY</v>
      </c>
      <c r="F274" s="64" t="str">
        <f t="shared" si="13"/>
        <v>1004670500</v>
      </c>
      <c r="G274" s="63">
        <v>924.96</v>
      </c>
      <c r="H274" s="65">
        <f t="shared" si="14"/>
        <v>924.96</v>
      </c>
      <c r="I274" s="1"/>
    </row>
    <row r="275" spans="1:9" s="23" customFormat="1" x14ac:dyDescent="0.3">
      <c r="A275" s="21">
        <v>274</v>
      </c>
      <c r="B275" s="31" t="s">
        <v>473</v>
      </c>
      <c r="C275" s="38" t="s">
        <v>474</v>
      </c>
      <c r="D275" s="53">
        <v>1</v>
      </c>
      <c r="E275" s="55" t="str">
        <f t="shared" si="12"/>
        <v>Merck/ MAS-100 ECO ESSENTIAL SERVICE WORKSHOP</v>
      </c>
      <c r="F275" s="64" t="str">
        <f t="shared" si="13"/>
        <v>ASPMMEC001</v>
      </c>
      <c r="G275" s="63">
        <v>1168.5</v>
      </c>
      <c r="H275" s="65">
        <f t="shared" si="14"/>
        <v>1168.5</v>
      </c>
      <c r="I275" s="22"/>
    </row>
    <row r="276" spans="1:9" x14ac:dyDescent="0.3">
      <c r="A276" s="15">
        <v>275</v>
      </c>
      <c r="B276" s="16" t="s">
        <v>475</v>
      </c>
      <c r="C276" s="35" t="s">
        <v>476</v>
      </c>
      <c r="D276" s="50">
        <v>1</v>
      </c>
      <c r="E276" s="55" t="str">
        <f t="shared" si="12"/>
        <v>Merck/ KANAMYCIN ESCULIN AZIDE AGAR FOR MICROBIOLOGY</v>
      </c>
      <c r="F276" s="64" t="str">
        <f t="shared" si="13"/>
        <v>1052220500</v>
      </c>
      <c r="G276" s="63">
        <v>842.55</v>
      </c>
      <c r="H276" s="65">
        <f t="shared" si="14"/>
        <v>842.55</v>
      </c>
      <c r="I276" s="1"/>
    </row>
    <row r="277" spans="1:9" x14ac:dyDescent="0.3">
      <c r="A277" s="15">
        <v>276</v>
      </c>
      <c r="B277" s="16" t="s">
        <v>477</v>
      </c>
      <c r="C277" s="35" t="s">
        <v>478</v>
      </c>
      <c r="D277" s="50">
        <v>1</v>
      </c>
      <c r="E277" s="55" t="str">
        <f t="shared" si="12"/>
        <v>Merck/ M 17 AGAR ACC. TO TERZAGHI FOR MICROBIOLOGY</v>
      </c>
      <c r="F277" s="64" t="str">
        <f t="shared" si="13"/>
        <v>1151080500</v>
      </c>
      <c r="G277" s="63">
        <v>819.18</v>
      </c>
      <c r="H277" s="65">
        <f t="shared" si="14"/>
        <v>819.18</v>
      </c>
      <c r="I277" s="1"/>
    </row>
    <row r="278" spans="1:9" x14ac:dyDescent="0.3">
      <c r="A278" s="15">
        <v>277</v>
      </c>
      <c r="B278" s="16" t="s">
        <v>479</v>
      </c>
      <c r="C278" s="35" t="s">
        <v>480</v>
      </c>
      <c r="D278" s="50">
        <v>1</v>
      </c>
      <c r="E278" s="55" t="str">
        <f t="shared" si="12"/>
        <v>Merck/ BAIRD-PARKER AGAR (BASE) ACC. ISO 6888 AND FDA-BAM</v>
      </c>
      <c r="F278" s="64" t="str">
        <f t="shared" si="13"/>
        <v>1054060500</v>
      </c>
      <c r="G278" s="63">
        <v>628.53</v>
      </c>
      <c r="H278" s="65">
        <f t="shared" si="14"/>
        <v>628.53</v>
      </c>
      <c r="I278" s="1"/>
    </row>
    <row r="279" spans="1:9" x14ac:dyDescent="0.3">
      <c r="A279" s="15">
        <v>278</v>
      </c>
      <c r="B279" s="16" t="s">
        <v>481</v>
      </c>
      <c r="C279" s="35" t="s">
        <v>482</v>
      </c>
      <c r="D279" s="50">
        <v>1</v>
      </c>
      <c r="E279" s="55" t="str">
        <f t="shared" si="12"/>
        <v>Merck/ SLANETZ AND BARTLEY AGAR (BASE) ACC. ISO 7899</v>
      </c>
      <c r="F279" s="64" t="str">
        <f t="shared" si="13"/>
        <v>1052890500</v>
      </c>
      <c r="G279" s="63">
        <v>817.95</v>
      </c>
      <c r="H279" s="65">
        <f t="shared" si="14"/>
        <v>817.95</v>
      </c>
      <c r="I279" s="1"/>
    </row>
    <row r="280" spans="1:9" x14ac:dyDescent="0.3">
      <c r="A280" s="15">
        <v>279</v>
      </c>
      <c r="B280" s="16" t="s">
        <v>483</v>
      </c>
      <c r="C280" s="35" t="s">
        <v>484</v>
      </c>
      <c r="D280" s="50">
        <v>1</v>
      </c>
      <c r="E280" s="55" t="str">
        <f t="shared" si="12"/>
        <v>Merck/ YEAST EXTRACT AGAR ACC. ISO 6222</v>
      </c>
      <c r="F280" s="64" t="str">
        <f t="shared" si="13"/>
        <v>1131160500</v>
      </c>
      <c r="G280" s="63">
        <v>670.35</v>
      </c>
      <c r="H280" s="65">
        <f t="shared" si="14"/>
        <v>670.35</v>
      </c>
      <c r="I280" s="1"/>
    </row>
    <row r="281" spans="1:9" s="3" customFormat="1" x14ac:dyDescent="0.3">
      <c r="A281" s="15">
        <v>280</v>
      </c>
      <c r="B281" s="16" t="s">
        <v>485</v>
      </c>
      <c r="C281" s="35" t="s">
        <v>486</v>
      </c>
      <c r="D281" s="50">
        <v>1</v>
      </c>
      <c r="E281" s="55" t="str">
        <f t="shared" si="12"/>
        <v>Merck/ SAMPLING PENS HY-LITE</v>
      </c>
      <c r="F281" s="64" t="str">
        <f t="shared" si="13"/>
        <v>1301020021</v>
      </c>
      <c r="G281" s="63">
        <v>590.4</v>
      </c>
      <c r="H281" s="65">
        <f t="shared" si="14"/>
        <v>590.4</v>
      </c>
      <c r="I281" s="2"/>
    </row>
    <row r="282" spans="1:9" ht="28.8" x14ac:dyDescent="0.3">
      <c r="A282" s="15">
        <v>281</v>
      </c>
      <c r="B282" s="16" t="s">
        <v>487</v>
      </c>
      <c r="C282" s="35" t="s">
        <v>488</v>
      </c>
      <c r="D282" s="50">
        <v>1</v>
      </c>
      <c r="E282" s="55" t="str">
        <f t="shared" si="12"/>
        <v>Merck/ OXFORD-LISTERIA-SELECTIVE-AGAR (BASE) FOR MICROBIOLOGY</v>
      </c>
      <c r="F282" s="64" t="str">
        <f t="shared" si="13"/>
        <v>1070040500</v>
      </c>
      <c r="G282" s="63">
        <v>811.8</v>
      </c>
      <c r="H282" s="65">
        <f t="shared" si="14"/>
        <v>811.8</v>
      </c>
      <c r="I282" s="1"/>
    </row>
    <row r="283" spans="1:9" ht="28.8" x14ac:dyDescent="0.3">
      <c r="A283" s="15">
        <v>282</v>
      </c>
      <c r="B283" s="16" t="s">
        <v>489</v>
      </c>
      <c r="C283" s="35" t="s">
        <v>490</v>
      </c>
      <c r="D283" s="50">
        <v>1</v>
      </c>
      <c r="E283" s="55" t="str">
        <f t="shared" si="12"/>
        <v>Merck/ SINGLEPATH SALMONELLA RAPID TEST FOR THE DETECTION OF SALMONELLA IN FOODS</v>
      </c>
      <c r="F283" s="64" t="str">
        <f t="shared" si="13"/>
        <v>1041400001</v>
      </c>
      <c r="G283" s="63">
        <v>749.07</v>
      </c>
      <c r="H283" s="65">
        <f t="shared" si="14"/>
        <v>749.07</v>
      </c>
      <c r="I283" s="1"/>
    </row>
    <row r="284" spans="1:9" x14ac:dyDescent="0.3">
      <c r="A284" s="15">
        <v>283</v>
      </c>
      <c r="B284" s="16" t="s">
        <v>491</v>
      </c>
      <c r="C284" s="35" t="s">
        <v>492</v>
      </c>
      <c r="D284" s="50">
        <v>1</v>
      </c>
      <c r="E284" s="55" t="str">
        <f t="shared" si="12"/>
        <v>Merck/ CANADA BALSAM FOR MICROSCOPY</v>
      </c>
      <c r="F284" s="64" t="str">
        <f t="shared" si="13"/>
        <v>1016910100</v>
      </c>
      <c r="G284" s="63">
        <v>699.84</v>
      </c>
      <c r="H284" s="65">
        <f t="shared" si="14"/>
        <v>699.84</v>
      </c>
      <c r="I284" s="1"/>
    </row>
    <row r="285" spans="1:9" x14ac:dyDescent="0.3">
      <c r="A285" s="15">
        <v>284</v>
      </c>
      <c r="B285" s="16" t="s">
        <v>493</v>
      </c>
      <c r="C285" s="35" t="s">
        <v>494</v>
      </c>
      <c r="D285" s="50">
        <v>1</v>
      </c>
      <c r="E285" s="55" t="str">
        <f t="shared" si="12"/>
        <v>Merck/ NUTRIENT BROTH FOR MICROBIOLOGY</v>
      </c>
      <c r="F285" s="64" t="str">
        <f t="shared" si="13"/>
        <v>1054430500</v>
      </c>
      <c r="G285" s="63">
        <v>571.95000000000005</v>
      </c>
      <c r="H285" s="65">
        <f t="shared" si="14"/>
        <v>571.95000000000005</v>
      </c>
      <c r="I285" s="1"/>
    </row>
    <row r="286" spans="1:9" x14ac:dyDescent="0.3">
      <c r="A286" s="15">
        <v>285</v>
      </c>
      <c r="B286" s="16" t="s">
        <v>495</v>
      </c>
      <c r="C286" s="35" t="s">
        <v>496</v>
      </c>
      <c r="D286" s="50">
        <v>1</v>
      </c>
      <c r="E286" s="55" t="str">
        <f t="shared" si="12"/>
        <v>Merck/ MEAT LIVER AGAR FOR MICROBIOLOGY</v>
      </c>
      <c r="F286" s="64" t="str">
        <f t="shared" si="13"/>
        <v>1150450500</v>
      </c>
      <c r="G286" s="63">
        <v>676.5</v>
      </c>
      <c r="H286" s="65">
        <f t="shared" si="14"/>
        <v>676.5</v>
      </c>
      <c r="I286" s="1"/>
    </row>
    <row r="287" spans="1:9" x14ac:dyDescent="0.3">
      <c r="A287" s="15">
        <v>286</v>
      </c>
      <c r="B287" s="16" t="s">
        <v>497</v>
      </c>
      <c r="C287" s="35" t="s">
        <v>498</v>
      </c>
      <c r="D287" s="50">
        <v>1</v>
      </c>
      <c r="E287" s="55" t="str">
        <f t="shared" si="12"/>
        <v>Merck/ AGAR STRIPS YM YEASTS AND MOLDS (941196) HYCON</v>
      </c>
      <c r="F287" s="64" t="str">
        <f t="shared" si="13"/>
        <v>1442420050</v>
      </c>
      <c r="G287" s="63">
        <v>640.83000000000004</v>
      </c>
      <c r="H287" s="65">
        <f t="shared" si="14"/>
        <v>640.83000000000004</v>
      </c>
      <c r="I287" s="1"/>
    </row>
    <row r="288" spans="1:9" ht="28.8" x14ac:dyDescent="0.3">
      <c r="A288" s="15">
        <v>287</v>
      </c>
      <c r="B288" s="16" t="s">
        <v>499</v>
      </c>
      <c r="C288" s="35" t="s">
        <v>500</v>
      </c>
      <c r="D288" s="50">
        <v>1</v>
      </c>
      <c r="E288" s="55" t="str">
        <f t="shared" si="12"/>
        <v>Merck/ COLOUR HYGIENE TEST STRIP PACKAGE CONTAINING 50 TESTS FOR ASSESSING CLEANLINESS OF SURFACES HY-RISE</v>
      </c>
      <c r="F288" s="64" t="str">
        <f t="shared" si="13"/>
        <v>1312000001</v>
      </c>
      <c r="G288" s="63">
        <v>643.29</v>
      </c>
      <c r="H288" s="65">
        <f t="shared" si="14"/>
        <v>643.29</v>
      </c>
      <c r="I288" s="1"/>
    </row>
    <row r="289" spans="1:9" x14ac:dyDescent="0.3">
      <c r="A289" s="15">
        <v>288</v>
      </c>
      <c r="B289" s="16" t="s">
        <v>501</v>
      </c>
      <c r="C289" s="35" t="s">
        <v>502</v>
      </c>
      <c r="D289" s="50">
        <v>1</v>
      </c>
      <c r="E289" s="55" t="str">
        <f t="shared" si="12"/>
        <v>Merck/ FRASER BROTH (BASE) ACC. ISO 11290</v>
      </c>
      <c r="F289" s="64" t="str">
        <f t="shared" si="13"/>
        <v>1103980500</v>
      </c>
      <c r="G289" s="63">
        <v>541.20000000000005</v>
      </c>
      <c r="H289" s="65">
        <f t="shared" si="14"/>
        <v>541.20000000000005</v>
      </c>
      <c r="I289" s="1"/>
    </row>
    <row r="290" spans="1:9" x14ac:dyDescent="0.3">
      <c r="A290" s="15">
        <v>289</v>
      </c>
      <c r="B290" s="16" t="s">
        <v>503</v>
      </c>
      <c r="C290" s="35" t="s">
        <v>504</v>
      </c>
      <c r="D290" s="50">
        <v>1</v>
      </c>
      <c r="E290" s="55" t="str">
        <f t="shared" si="12"/>
        <v>Merck/ CHINA-BLUE LACTOSE AGAR FOR MICROBIOLOGY</v>
      </c>
      <c r="F290" s="64" t="str">
        <f t="shared" si="13"/>
        <v>1023480500</v>
      </c>
      <c r="G290" s="63">
        <v>649.44000000000005</v>
      </c>
      <c r="H290" s="65">
        <f t="shared" si="14"/>
        <v>649.44000000000005</v>
      </c>
      <c r="I290" s="1"/>
    </row>
    <row r="291" spans="1:9" ht="28.8" x14ac:dyDescent="0.3">
      <c r="A291" s="15">
        <v>290</v>
      </c>
      <c r="B291" s="16" t="s">
        <v>505</v>
      </c>
      <c r="C291" s="35" t="s">
        <v>506</v>
      </c>
      <c r="D291" s="50">
        <v>1</v>
      </c>
      <c r="E291" s="55" t="str">
        <f t="shared" si="12"/>
        <v>Merck/ CONGO RED STAINING KIT KIT FOR DETECTION OF AMYLOID ACC. TO HIGHMAN</v>
      </c>
      <c r="F291" s="64" t="str">
        <f t="shared" si="13"/>
        <v>1016410001</v>
      </c>
      <c r="G291" s="63">
        <v>547.55999999999995</v>
      </c>
      <c r="H291" s="65">
        <f t="shared" si="14"/>
        <v>547.55999999999995</v>
      </c>
      <c r="I291" s="1"/>
    </row>
    <row r="292" spans="1:9" x14ac:dyDescent="0.3">
      <c r="A292" s="15">
        <v>291</v>
      </c>
      <c r="B292" s="16" t="s">
        <v>507</v>
      </c>
      <c r="C292" s="35" t="s">
        <v>508</v>
      </c>
      <c r="D292" s="50">
        <v>1</v>
      </c>
      <c r="E292" s="55" t="str">
        <f t="shared" si="12"/>
        <v>Merck/ SLANETZ AND BARTLEY AGAR INCL. TTC ACC. ISO 7899</v>
      </c>
      <c r="F292" s="64" t="str">
        <f t="shared" si="13"/>
        <v>1052620500</v>
      </c>
      <c r="G292" s="63">
        <v>542.42999999999995</v>
      </c>
      <c r="H292" s="65">
        <f t="shared" si="14"/>
        <v>542.42999999999995</v>
      </c>
      <c r="I292" s="1"/>
    </row>
    <row r="293" spans="1:9" ht="28.8" x14ac:dyDescent="0.3">
      <c r="A293" s="15">
        <v>292</v>
      </c>
      <c r="B293" s="16" t="s">
        <v>509</v>
      </c>
      <c r="C293" s="35" t="s">
        <v>510</v>
      </c>
      <c r="D293" s="50">
        <v>1</v>
      </c>
      <c r="E293" s="55" t="str">
        <f t="shared" si="12"/>
        <v>Merck/ GRAM-COLOR STAIN SET FOR THE GRAM STAINING METHOD</v>
      </c>
      <c r="F293" s="64" t="str">
        <f t="shared" si="13"/>
        <v>1118850001</v>
      </c>
      <c r="G293" s="63">
        <v>712.17</v>
      </c>
      <c r="H293" s="65">
        <f t="shared" si="14"/>
        <v>712.17</v>
      </c>
      <c r="I293" s="1"/>
    </row>
    <row r="294" spans="1:9" ht="28.8" x14ac:dyDescent="0.3">
      <c r="A294" s="15">
        <v>293</v>
      </c>
      <c r="B294" s="16" t="s">
        <v>511</v>
      </c>
      <c r="C294" s="35" t="s">
        <v>512</v>
      </c>
      <c r="D294" s="50">
        <v>1</v>
      </c>
      <c r="E294" s="55" t="str">
        <f t="shared" si="12"/>
        <v>Merck/ VRB (VIOLET RED BILE LACTOSE) AGAR ACC. ISO 4832 AND FDA-BAM</v>
      </c>
      <c r="F294" s="64" t="str">
        <f t="shared" si="13"/>
        <v>1014060500</v>
      </c>
      <c r="G294" s="63">
        <v>498.15</v>
      </c>
      <c r="H294" s="65">
        <f t="shared" si="14"/>
        <v>498.15</v>
      </c>
      <c r="I294" s="1"/>
    </row>
    <row r="295" spans="1:9" ht="28.8" x14ac:dyDescent="0.3">
      <c r="A295" s="15">
        <v>294</v>
      </c>
      <c r="B295" s="16" t="s">
        <v>513</v>
      </c>
      <c r="C295" s="35" t="s">
        <v>514</v>
      </c>
      <c r="D295" s="50">
        <v>1</v>
      </c>
      <c r="E295" s="55" t="str">
        <f t="shared" si="12"/>
        <v>Merck/ PLATE COUNT AGAR ACC. ISO 4833, ISO 17410 AND FDA-BAM</v>
      </c>
      <c r="F295" s="64" t="str">
        <f t="shared" si="13"/>
        <v>1054630500</v>
      </c>
      <c r="G295" s="63">
        <v>517.83000000000004</v>
      </c>
      <c r="H295" s="65">
        <f t="shared" si="14"/>
        <v>517.83000000000004</v>
      </c>
      <c r="I295" s="1"/>
    </row>
    <row r="296" spans="1:9" ht="28.8" x14ac:dyDescent="0.3">
      <c r="A296" s="15">
        <v>295</v>
      </c>
      <c r="B296" s="16" t="s">
        <v>515</v>
      </c>
      <c r="C296" s="35" t="s">
        <v>516</v>
      </c>
      <c r="D296" s="50">
        <v>1</v>
      </c>
      <c r="E296" s="55" t="str">
        <f t="shared" si="12"/>
        <v>Merck/ ROGOSA AGAR LACTOBACILLUS SELECTIVE AGAR FOR MICROBIOLOGY</v>
      </c>
      <c r="F296" s="64" t="str">
        <f t="shared" si="13"/>
        <v>1054130500</v>
      </c>
      <c r="G296" s="63">
        <v>511.68</v>
      </c>
      <c r="H296" s="65">
        <f t="shared" si="14"/>
        <v>511.68</v>
      </c>
      <c r="I296" s="1"/>
    </row>
    <row r="297" spans="1:9" x14ac:dyDescent="0.3">
      <c r="A297" s="15">
        <v>296</v>
      </c>
      <c r="B297" s="16" t="s">
        <v>517</v>
      </c>
      <c r="C297" s="35" t="s">
        <v>518</v>
      </c>
      <c r="D297" s="50">
        <v>1</v>
      </c>
      <c r="E297" s="55" t="str">
        <f t="shared" si="12"/>
        <v>Merck/ MUP SELECTIVE SUPPLEMENT</v>
      </c>
      <c r="F297" s="64" t="str">
        <f t="shared" si="13"/>
        <v>1000450010</v>
      </c>
      <c r="G297" s="63">
        <v>505.53</v>
      </c>
      <c r="H297" s="65">
        <f t="shared" si="14"/>
        <v>505.53</v>
      </c>
      <c r="I297" s="1"/>
    </row>
    <row r="298" spans="1:9" ht="28.8" x14ac:dyDescent="0.3">
      <c r="A298" s="15">
        <v>297</v>
      </c>
      <c r="B298" s="16" t="s">
        <v>519</v>
      </c>
      <c r="C298" s="35" t="s">
        <v>520</v>
      </c>
      <c r="D298" s="50">
        <v>1</v>
      </c>
      <c r="E298" s="55" t="str">
        <f t="shared" si="12"/>
        <v>Merck/ MRS AGAR (DE MAN, ROGOSA AND SHARPE) ACC. ISO 15214</v>
      </c>
      <c r="F298" s="64" t="str">
        <f t="shared" si="13"/>
        <v>1106600500</v>
      </c>
      <c r="G298" s="63">
        <v>457.56</v>
      </c>
      <c r="H298" s="65">
        <f t="shared" si="14"/>
        <v>457.56</v>
      </c>
      <c r="I298" s="1"/>
    </row>
    <row r="299" spans="1:9" ht="28.8" x14ac:dyDescent="0.3">
      <c r="A299" s="15">
        <v>298</v>
      </c>
      <c r="B299" s="16" t="s">
        <v>521</v>
      </c>
      <c r="C299" s="35" t="s">
        <v>522</v>
      </c>
      <c r="D299" s="50">
        <v>1</v>
      </c>
      <c r="E299" s="55" t="str">
        <f t="shared" si="12"/>
        <v>Merck/ MACCONKEY BROTH FOR MICROBIOLOGY (ACCORDING HARM. EP/USP/JP)</v>
      </c>
      <c r="F299" s="64" t="str">
        <f t="shared" si="13"/>
        <v>1053960500</v>
      </c>
      <c r="G299" s="63">
        <v>442.8</v>
      </c>
      <c r="H299" s="65">
        <f t="shared" si="14"/>
        <v>442.8</v>
      </c>
      <c r="I299" s="1"/>
    </row>
    <row r="300" spans="1:9" ht="28.8" x14ac:dyDescent="0.3">
      <c r="A300" s="15">
        <v>299</v>
      </c>
      <c r="B300" s="16" t="s">
        <v>523</v>
      </c>
      <c r="C300" s="35" t="s">
        <v>524</v>
      </c>
      <c r="D300" s="50">
        <v>1</v>
      </c>
      <c r="E300" s="55" t="str">
        <f t="shared" si="12"/>
        <v>Merck/ PALCAM LISTERIA-SELECTIVE AGAR (BASE) ACC. TO VAN NETTEN ET AL. FOR MICROBIOLOGY</v>
      </c>
      <c r="F300" s="64" t="str">
        <f t="shared" si="13"/>
        <v>1117550500</v>
      </c>
      <c r="G300" s="63">
        <v>517.83000000000004</v>
      </c>
      <c r="H300" s="65">
        <f t="shared" si="14"/>
        <v>517.83000000000004</v>
      </c>
      <c r="I300" s="1"/>
    </row>
    <row r="301" spans="1:9" x14ac:dyDescent="0.3">
      <c r="A301" s="15">
        <v>300</v>
      </c>
      <c r="B301" s="16" t="s">
        <v>525</v>
      </c>
      <c r="C301" s="35" t="s">
        <v>526</v>
      </c>
      <c r="D301" s="50">
        <v>1</v>
      </c>
      <c r="E301" s="55" t="str">
        <f t="shared" si="12"/>
        <v>Merck/ E.COLI/COLIFORM SELECTIVE-¦SUPPLEMENT</v>
      </c>
      <c r="F301" s="64" t="str">
        <f t="shared" si="13"/>
        <v>1008980010</v>
      </c>
      <c r="G301" s="63">
        <v>471.09</v>
      </c>
      <c r="H301" s="65">
        <f t="shared" si="14"/>
        <v>471.09</v>
      </c>
      <c r="I301" s="1"/>
    </row>
    <row r="302" spans="1:9" ht="28.8" x14ac:dyDescent="0.3">
      <c r="A302" s="15">
        <v>301</v>
      </c>
      <c r="B302" s="16" t="s">
        <v>527</v>
      </c>
      <c r="C302" s="35" t="s">
        <v>528</v>
      </c>
      <c r="D302" s="50">
        <v>1</v>
      </c>
      <c r="E302" s="55" t="str">
        <f t="shared" si="12"/>
        <v>Merck/ MRS BROTH LACTOBACILLUS BROTH ACC. TO DE MAN, ROGOSA AND SHARPE FOR MICROBIOLOGY</v>
      </c>
      <c r="F302" s="64" t="str">
        <f t="shared" si="13"/>
        <v>1106610500</v>
      </c>
      <c r="G302" s="63">
        <v>424.35</v>
      </c>
      <c r="H302" s="65">
        <f t="shared" si="14"/>
        <v>424.35</v>
      </c>
      <c r="I302" s="1"/>
    </row>
    <row r="303" spans="1:9" ht="28.8" x14ac:dyDescent="0.3">
      <c r="A303" s="15">
        <v>302</v>
      </c>
      <c r="B303" s="16" t="s">
        <v>529</v>
      </c>
      <c r="C303" s="35" t="s">
        <v>530</v>
      </c>
      <c r="D303" s="50">
        <v>1</v>
      </c>
      <c r="E303" s="55" t="str">
        <f t="shared" si="12"/>
        <v>Merck/ TRYPTIC SOY AGAR ACC. EP, USP, JP, ISO AND FDA-BAM GRANUCULTTM</v>
      </c>
      <c r="F303" s="64" t="str">
        <f t="shared" si="13"/>
        <v>1054580500</v>
      </c>
      <c r="G303" s="63">
        <v>377.61</v>
      </c>
      <c r="H303" s="65">
        <f t="shared" si="14"/>
        <v>377.61</v>
      </c>
      <c r="I303" s="1"/>
    </row>
    <row r="304" spans="1:9" ht="28.8" x14ac:dyDescent="0.3">
      <c r="A304" s="15">
        <v>303</v>
      </c>
      <c r="B304" s="16" t="s">
        <v>531</v>
      </c>
      <c r="C304" s="35" t="s">
        <v>532</v>
      </c>
      <c r="D304" s="50">
        <v>1</v>
      </c>
      <c r="E304" s="55" t="str">
        <f t="shared" si="12"/>
        <v>Merck/ HEMACOLOR RAPID STAINING OF BLOOD SMEAR STAINING SET FOR MICROSCOPY</v>
      </c>
      <c r="F304" s="64" t="str">
        <f t="shared" si="13"/>
        <v>1116610001</v>
      </c>
      <c r="G304" s="63">
        <v>428.76</v>
      </c>
      <c r="H304" s="65">
        <f t="shared" si="14"/>
        <v>428.76</v>
      </c>
      <c r="I304" s="1"/>
    </row>
    <row r="305" spans="1:9" ht="28.8" x14ac:dyDescent="0.3">
      <c r="A305" s="15">
        <v>304</v>
      </c>
      <c r="B305" s="16" t="s">
        <v>533</v>
      </c>
      <c r="C305" s="35" t="s">
        <v>534</v>
      </c>
      <c r="D305" s="50">
        <v>1</v>
      </c>
      <c r="E305" s="55" t="str">
        <f t="shared" si="12"/>
        <v>Merck/ BPLS AGAR MODIFIED BRILLIANT-GREEN PHENOL-RED LACTOSE SUCROSE AGAR MODIFIED, FOR MICROBIOLOGY</v>
      </c>
      <c r="F305" s="64" t="str">
        <f t="shared" si="13"/>
        <v>1107470500</v>
      </c>
      <c r="G305" s="63">
        <v>442.8</v>
      </c>
      <c r="H305" s="65">
        <f t="shared" si="14"/>
        <v>442.8</v>
      </c>
      <c r="I305" s="1"/>
    </row>
    <row r="306" spans="1:9" ht="28.8" x14ac:dyDescent="0.3">
      <c r="A306" s="15">
        <v>305</v>
      </c>
      <c r="B306" s="16" t="s">
        <v>535</v>
      </c>
      <c r="C306" s="35" t="s">
        <v>536</v>
      </c>
      <c r="D306" s="50">
        <v>1</v>
      </c>
      <c r="E306" s="55" t="str">
        <f t="shared" si="12"/>
        <v>Merck/ VRBD (VIOLET RED BILE DEXTROSE) AGAR ACC. EP, USP, JP AND ISO 21528 GRANUCULTTM</v>
      </c>
      <c r="F306" s="64" t="str">
        <f t="shared" si="13"/>
        <v>1102750500</v>
      </c>
      <c r="G306" s="63">
        <v>410.82</v>
      </c>
      <c r="H306" s="65">
        <f t="shared" si="14"/>
        <v>410.82</v>
      </c>
      <c r="I306" s="1"/>
    </row>
    <row r="307" spans="1:9" ht="28.8" x14ac:dyDescent="0.3">
      <c r="A307" s="15">
        <v>306</v>
      </c>
      <c r="B307" s="16" t="s">
        <v>537</v>
      </c>
      <c r="C307" s="35" t="s">
        <v>538</v>
      </c>
      <c r="D307" s="50">
        <v>1</v>
      </c>
      <c r="E307" s="55" t="str">
        <f t="shared" si="12"/>
        <v>Merck/ BRILA (BRILLIANT-GREEN BILE LACTOSE) BROTH ACC. ISO 4831, ISO 4832 AND FDA-BAM</v>
      </c>
      <c r="F307" s="64" t="str">
        <f t="shared" si="13"/>
        <v>1054540500</v>
      </c>
      <c r="G307" s="63">
        <v>468.63</v>
      </c>
      <c r="H307" s="65">
        <f t="shared" si="14"/>
        <v>468.63</v>
      </c>
      <c r="I307" s="1"/>
    </row>
    <row r="308" spans="1:9" ht="28.8" x14ac:dyDescent="0.3">
      <c r="A308" s="15">
        <v>307</v>
      </c>
      <c r="B308" s="16" t="s">
        <v>539</v>
      </c>
      <c r="C308" s="35" t="s">
        <v>540</v>
      </c>
      <c r="D308" s="50">
        <v>1</v>
      </c>
      <c r="E308" s="55" t="str">
        <f t="shared" si="12"/>
        <v>Merck/ HEMATOGNOST FE STAINING KIT FOR THE DETECTION OF FREE IONIC IRON (FE3+) IN CELLS</v>
      </c>
      <c r="F308" s="64" t="str">
        <f t="shared" si="13"/>
        <v>1120840001</v>
      </c>
      <c r="G308" s="63">
        <v>441.72</v>
      </c>
      <c r="H308" s="65">
        <f t="shared" si="14"/>
        <v>441.72</v>
      </c>
      <c r="I308" s="1"/>
    </row>
    <row r="309" spans="1:9" x14ac:dyDescent="0.3">
      <c r="A309" s="15">
        <v>308</v>
      </c>
      <c r="B309" s="16" t="s">
        <v>541</v>
      </c>
      <c r="C309" s="35" t="s">
        <v>542</v>
      </c>
      <c r="D309" s="50">
        <v>1</v>
      </c>
      <c r="E309" s="55" t="str">
        <f t="shared" si="12"/>
        <v>Merck/ LB BROTH (MILLER) FOR MICROBIOLOGY</v>
      </c>
      <c r="F309" s="64" t="str">
        <f t="shared" si="13"/>
        <v>1102850500</v>
      </c>
      <c r="G309" s="63">
        <v>416.97</v>
      </c>
      <c r="H309" s="65">
        <f t="shared" si="14"/>
        <v>416.97</v>
      </c>
      <c r="I309" s="1"/>
    </row>
    <row r="310" spans="1:9" ht="28.8" x14ac:dyDescent="0.3">
      <c r="A310" s="15">
        <v>309</v>
      </c>
      <c r="B310" s="16" t="s">
        <v>543</v>
      </c>
      <c r="C310" s="35" t="s">
        <v>544</v>
      </c>
      <c r="D310" s="50">
        <v>1</v>
      </c>
      <c r="E310" s="55" t="str">
        <f t="shared" si="12"/>
        <v>Merck/ HEMACOLOR RAPID STAINING OF BLOOD SMEAR SOLUTION 1: FIXING SOLUTION</v>
      </c>
      <c r="F310" s="64" t="str">
        <f t="shared" si="13"/>
        <v>1119552500</v>
      </c>
      <c r="G310" s="63">
        <v>484.92</v>
      </c>
      <c r="H310" s="65">
        <f t="shared" si="14"/>
        <v>484.92</v>
      </c>
      <c r="I310" s="1"/>
    </row>
    <row r="311" spans="1:9" ht="28.8" x14ac:dyDescent="0.3">
      <c r="A311" s="15">
        <v>310</v>
      </c>
      <c r="B311" s="16" t="s">
        <v>545</v>
      </c>
      <c r="C311" s="35" t="s">
        <v>546</v>
      </c>
      <c r="D311" s="50">
        <v>1</v>
      </c>
      <c r="E311" s="55" t="str">
        <f t="shared" si="12"/>
        <v>Merck/ HEMACOLOR RAPID STAINING OF BLOOD SMEAR SOLUTION 2: COLOUR REAGENT RED</v>
      </c>
      <c r="F311" s="64" t="str">
        <f t="shared" si="13"/>
        <v>1119562500</v>
      </c>
      <c r="G311" s="63">
        <v>484.92</v>
      </c>
      <c r="H311" s="65">
        <f t="shared" si="14"/>
        <v>484.92</v>
      </c>
      <c r="I311" s="1"/>
    </row>
    <row r="312" spans="1:9" ht="28.8" x14ac:dyDescent="0.3">
      <c r="A312" s="15">
        <v>311</v>
      </c>
      <c r="B312" s="16" t="s">
        <v>547</v>
      </c>
      <c r="C312" s="35" t="s">
        <v>548</v>
      </c>
      <c r="D312" s="50">
        <v>1</v>
      </c>
      <c r="E312" s="55" t="str">
        <f t="shared" si="12"/>
        <v>Merck/ HEMACOLOR RAPID STAINING OF BLOOD SMEAR SOLUTION 3: COLOUR REAGENT BLUE</v>
      </c>
      <c r="F312" s="64" t="str">
        <f t="shared" si="13"/>
        <v>1119572500</v>
      </c>
      <c r="G312" s="63">
        <v>484.92</v>
      </c>
      <c r="H312" s="65">
        <f t="shared" si="14"/>
        <v>484.92</v>
      </c>
      <c r="I312" s="1"/>
    </row>
    <row r="313" spans="1:9" x14ac:dyDescent="0.3">
      <c r="A313" s="15">
        <v>312</v>
      </c>
      <c r="B313" s="16" t="s">
        <v>549</v>
      </c>
      <c r="C313" s="35" t="s">
        <v>550</v>
      </c>
      <c r="D313" s="50">
        <v>1</v>
      </c>
      <c r="E313" s="55" t="str">
        <f t="shared" si="12"/>
        <v>Merck/ OXFORD-LISTERIA-SELECTIVE SUPPLEMENT</v>
      </c>
      <c r="F313" s="64" t="str">
        <f t="shared" si="13"/>
        <v>1070060010</v>
      </c>
      <c r="G313" s="63">
        <v>478.47</v>
      </c>
      <c r="H313" s="65">
        <f t="shared" si="14"/>
        <v>478.47</v>
      </c>
      <c r="I313" s="1"/>
    </row>
    <row r="314" spans="1:9" ht="28.8" x14ac:dyDescent="0.3">
      <c r="A314" s="15">
        <v>313</v>
      </c>
      <c r="B314" s="16" t="s">
        <v>551</v>
      </c>
      <c r="C314" s="35" t="s">
        <v>552</v>
      </c>
      <c r="D314" s="50">
        <v>1</v>
      </c>
      <c r="E314" s="55" t="str">
        <f t="shared" si="12"/>
        <v>Merck/ PAS STAINING KIT FOR DETECTION OF ALDEHYDE AND MUCOSUBSTANCES</v>
      </c>
      <c r="F314" s="64" t="str">
        <f t="shared" si="13"/>
        <v>1016460001</v>
      </c>
      <c r="G314" s="63">
        <v>623.16</v>
      </c>
      <c r="H314" s="65">
        <f t="shared" si="14"/>
        <v>623.16</v>
      </c>
      <c r="I314" s="1"/>
    </row>
    <row r="315" spans="1:9" ht="28.8" x14ac:dyDescent="0.3">
      <c r="A315" s="15">
        <v>314</v>
      </c>
      <c r="B315" s="16" t="s">
        <v>553</v>
      </c>
      <c r="C315" s="35" t="s">
        <v>554</v>
      </c>
      <c r="D315" s="50">
        <v>1</v>
      </c>
      <c r="E315" s="55" t="str">
        <f t="shared" si="12"/>
        <v>Merck/ WRIGHT"S EOSIN METHYLENE BLUE SOLUTION FOR MICROSCOPY</v>
      </c>
      <c r="F315" s="64" t="str">
        <f t="shared" si="13"/>
        <v>1013832500</v>
      </c>
      <c r="G315" s="63">
        <v>365.04</v>
      </c>
      <c r="H315" s="65">
        <f t="shared" si="14"/>
        <v>365.04</v>
      </c>
      <c r="I315" s="1"/>
    </row>
    <row r="316" spans="1:9" x14ac:dyDescent="0.3">
      <c r="A316" s="15">
        <v>315</v>
      </c>
      <c r="B316" s="16" t="s">
        <v>555</v>
      </c>
      <c r="C316" s="35" t="s">
        <v>556</v>
      </c>
      <c r="D316" s="50">
        <v>1</v>
      </c>
      <c r="E316" s="55" t="str">
        <f t="shared" si="12"/>
        <v>Merck/ GIOLITTI-CANTONI BROTH (BASE) ACC. ISO 6888</v>
      </c>
      <c r="F316" s="64" t="str">
        <f t="shared" si="13"/>
        <v>1106750500</v>
      </c>
      <c r="G316" s="63">
        <v>383.76</v>
      </c>
      <c r="H316" s="65">
        <f t="shared" si="14"/>
        <v>383.76</v>
      </c>
      <c r="I316" s="1"/>
    </row>
    <row r="317" spans="1:9" x14ac:dyDescent="0.3">
      <c r="A317" s="15">
        <v>316</v>
      </c>
      <c r="B317" s="16" t="s">
        <v>557</v>
      </c>
      <c r="C317" s="35" t="s">
        <v>558</v>
      </c>
      <c r="D317" s="50">
        <v>1</v>
      </c>
      <c r="E317" s="55" t="str">
        <f t="shared" si="12"/>
        <v>Merck/ ALKALINE PEPTONE WATER FOR MICROBIOLOGY</v>
      </c>
      <c r="F317" s="64" t="str">
        <f t="shared" si="13"/>
        <v>1018000500</v>
      </c>
      <c r="G317" s="63">
        <v>346.86</v>
      </c>
      <c r="H317" s="65">
        <f t="shared" si="14"/>
        <v>346.86</v>
      </c>
      <c r="I317" s="1"/>
    </row>
    <row r="318" spans="1:9" x14ac:dyDescent="0.3">
      <c r="A318" s="15">
        <v>317</v>
      </c>
      <c r="B318" s="16" t="s">
        <v>559</v>
      </c>
      <c r="C318" s="35" t="s">
        <v>560</v>
      </c>
      <c r="D318" s="50">
        <v>1</v>
      </c>
      <c r="E318" s="55" t="str">
        <f t="shared" si="12"/>
        <v>Merck/ ENTEROCOCCI 100 READYCULT</v>
      </c>
      <c r="F318" s="64" t="str">
        <f t="shared" si="13"/>
        <v>1012990001</v>
      </c>
      <c r="G318" s="63">
        <v>309.95999999999998</v>
      </c>
      <c r="H318" s="65">
        <f t="shared" si="14"/>
        <v>309.95999999999998</v>
      </c>
      <c r="I318" s="1"/>
    </row>
    <row r="319" spans="1:9" ht="28.8" x14ac:dyDescent="0.3">
      <c r="A319" s="15">
        <v>318</v>
      </c>
      <c r="B319" s="16" t="s">
        <v>561</v>
      </c>
      <c r="C319" s="35" t="s">
        <v>562</v>
      </c>
      <c r="D319" s="50">
        <v>1</v>
      </c>
      <c r="E319" s="55" t="str">
        <f t="shared" si="12"/>
        <v>Merck/ BUFFER TABLETS PH 7.2 FOR PREPARING BUFFER SOLUTION ACC. TO WEISE FOR STAINING OF BLOOD SMEARS</v>
      </c>
      <c r="F319" s="64" t="str">
        <f t="shared" si="13"/>
        <v>1094680100</v>
      </c>
      <c r="G319" s="63">
        <v>393.12</v>
      </c>
      <c r="H319" s="65">
        <f t="shared" si="14"/>
        <v>393.12</v>
      </c>
      <c r="I319" s="1"/>
    </row>
    <row r="320" spans="1:9" x14ac:dyDescent="0.3">
      <c r="A320" s="15">
        <v>319</v>
      </c>
      <c r="B320" s="16" t="s">
        <v>563</v>
      </c>
      <c r="C320" s="35" t="s">
        <v>564</v>
      </c>
      <c r="D320" s="50">
        <v>1</v>
      </c>
      <c r="E320" s="55" t="str">
        <f t="shared" si="12"/>
        <v>Merck/ NEO-CLEAR (XYLENE SUBSTITUTE) FOR MICROSCOPY</v>
      </c>
      <c r="F320" s="64" t="str">
        <f t="shared" si="13"/>
        <v>1098435000</v>
      </c>
      <c r="G320" s="63">
        <v>392.04</v>
      </c>
      <c r="H320" s="65">
        <f t="shared" si="14"/>
        <v>392.04</v>
      </c>
      <c r="I320" s="1"/>
    </row>
    <row r="321" spans="1:9" x14ac:dyDescent="0.3">
      <c r="A321" s="15">
        <v>320</v>
      </c>
      <c r="B321" s="16" t="s">
        <v>565</v>
      </c>
      <c r="C321" s="35" t="s">
        <v>566</v>
      </c>
      <c r="D321" s="50">
        <v>1</v>
      </c>
      <c r="E321" s="55" t="str">
        <f t="shared" si="12"/>
        <v>Merck/ ENTELLAN RAPID MOUNTING MEDIUM FOR MICROSCOPY</v>
      </c>
      <c r="F321" s="64" t="str">
        <f t="shared" si="13"/>
        <v>1079600500</v>
      </c>
      <c r="G321" s="63">
        <v>326.16000000000003</v>
      </c>
      <c r="H321" s="65">
        <f t="shared" si="14"/>
        <v>326.16000000000003</v>
      </c>
      <c r="I321" s="1"/>
    </row>
    <row r="322" spans="1:9" x14ac:dyDescent="0.3">
      <c r="A322" s="15">
        <v>321</v>
      </c>
      <c r="B322" s="16" t="s">
        <v>567</v>
      </c>
      <c r="C322" s="35" t="s">
        <v>568</v>
      </c>
      <c r="D322" s="50">
        <v>1</v>
      </c>
      <c r="E322" s="55" t="str">
        <f t="shared" si="12"/>
        <v>Merck/ WRIGHT"S EOSINE METHYLENE BLUE FOR MICROSCOPY</v>
      </c>
      <c r="F322" s="64" t="str">
        <f t="shared" si="13"/>
        <v>1092780025</v>
      </c>
      <c r="G322" s="63">
        <v>319.68</v>
      </c>
      <c r="H322" s="65">
        <f t="shared" si="14"/>
        <v>319.68</v>
      </c>
      <c r="I322" s="1"/>
    </row>
    <row r="323" spans="1:9" ht="28.8" x14ac:dyDescent="0.3">
      <c r="A323" s="15">
        <v>322</v>
      </c>
      <c r="B323" s="16" t="s">
        <v>569</v>
      </c>
      <c r="C323" s="35" t="s">
        <v>570</v>
      </c>
      <c r="D323" s="50">
        <v>1</v>
      </c>
      <c r="E323" s="55" t="str">
        <f t="shared" ref="E323:E386" si="15">"Merck/ "&amp;B323</f>
        <v>Merck/ MANNITOL SALT PHENOL-RED AGAR FOR MICROBIOLOGY (ACCORDING HARM. EP/USP/JP)</v>
      </c>
      <c r="F323" s="64" t="str">
        <f t="shared" ref="F323:F386" si="16">C323</f>
        <v>1054040500</v>
      </c>
      <c r="G323" s="63">
        <v>280.44</v>
      </c>
      <c r="H323" s="65">
        <f t="shared" ref="H323:H386" si="17">G323</f>
        <v>280.44</v>
      </c>
      <c r="I323" s="1"/>
    </row>
    <row r="324" spans="1:9" x14ac:dyDescent="0.3">
      <c r="A324" s="15">
        <v>323</v>
      </c>
      <c r="B324" s="16" t="s">
        <v>571</v>
      </c>
      <c r="C324" s="35" t="s">
        <v>572</v>
      </c>
      <c r="D324" s="50">
        <v>1</v>
      </c>
      <c r="E324" s="55" t="str">
        <f t="shared" si="15"/>
        <v>Merck/ MAYER"S HEMALUM SOLUTION FOR MICROSCOPY</v>
      </c>
      <c r="F324" s="64" t="str">
        <f t="shared" si="16"/>
        <v>1092491000</v>
      </c>
      <c r="G324" s="63">
        <v>288.36</v>
      </c>
      <c r="H324" s="65">
        <f t="shared" si="17"/>
        <v>288.36</v>
      </c>
      <c r="I324" s="1"/>
    </row>
    <row r="325" spans="1:9" x14ac:dyDescent="0.3">
      <c r="A325" s="15">
        <v>324</v>
      </c>
      <c r="B325" s="16" t="s">
        <v>573</v>
      </c>
      <c r="C325" s="35" t="s">
        <v>574</v>
      </c>
      <c r="D325" s="50">
        <v>1</v>
      </c>
      <c r="E325" s="55" t="str">
        <f t="shared" si="15"/>
        <v>Merck/ YEAST EXTRACT GRANULATED FOR MICROBIOLOGY</v>
      </c>
      <c r="F325" s="64" t="str">
        <f t="shared" si="16"/>
        <v>1037530500</v>
      </c>
      <c r="G325" s="63">
        <v>254.61</v>
      </c>
      <c r="H325" s="65">
        <f t="shared" si="17"/>
        <v>254.61</v>
      </c>
      <c r="I325" s="1"/>
    </row>
    <row r="326" spans="1:9" x14ac:dyDescent="0.3">
      <c r="A326" s="15">
        <v>325</v>
      </c>
      <c r="B326" s="16" t="s">
        <v>575</v>
      </c>
      <c r="C326" s="35" t="s">
        <v>576</v>
      </c>
      <c r="D326" s="50">
        <v>1</v>
      </c>
      <c r="E326" s="55" t="str">
        <f t="shared" si="15"/>
        <v>Merck/ IMMERSION OIL FOR MICROSCOPY</v>
      </c>
      <c r="F326" s="64" t="str">
        <f t="shared" si="16"/>
        <v>1046990500</v>
      </c>
      <c r="G326" s="63">
        <v>294.83999999999997</v>
      </c>
      <c r="H326" s="65">
        <f t="shared" si="17"/>
        <v>294.83999999999997</v>
      </c>
      <c r="I326" s="1"/>
    </row>
    <row r="327" spans="1:9" x14ac:dyDescent="0.3">
      <c r="A327" s="15">
        <v>326</v>
      </c>
      <c r="B327" s="16" t="s">
        <v>577</v>
      </c>
      <c r="C327" s="35" t="s">
        <v>578</v>
      </c>
      <c r="D327" s="50">
        <v>1</v>
      </c>
      <c r="E327" s="55" t="str">
        <f t="shared" si="15"/>
        <v>Merck/ MAXIMUM RECOVERY DILUENT FOR MICROBIOLOGY</v>
      </c>
      <c r="F327" s="64" t="str">
        <f t="shared" si="16"/>
        <v>1125350500</v>
      </c>
      <c r="G327" s="63">
        <v>212.79</v>
      </c>
      <c r="H327" s="65">
        <f t="shared" si="17"/>
        <v>212.79</v>
      </c>
      <c r="I327" s="1"/>
    </row>
    <row r="328" spans="1:9" x14ac:dyDescent="0.3">
      <c r="A328" s="15">
        <v>327</v>
      </c>
      <c r="B328" s="16" t="s">
        <v>579</v>
      </c>
      <c r="C328" s="35" t="s">
        <v>580</v>
      </c>
      <c r="D328" s="50">
        <v>1</v>
      </c>
      <c r="E328" s="55" t="str">
        <f t="shared" si="15"/>
        <v>Merck/ FRASER LISTERIA AMMONIUM IRON(III) SUPPLEMENT</v>
      </c>
      <c r="F328" s="64" t="str">
        <f t="shared" si="16"/>
        <v>1000920010</v>
      </c>
      <c r="G328" s="63">
        <v>216.48</v>
      </c>
      <c r="H328" s="65">
        <f t="shared" si="17"/>
        <v>216.48</v>
      </c>
      <c r="I328" s="1"/>
    </row>
    <row r="329" spans="1:9" x14ac:dyDescent="0.3">
      <c r="A329" s="15">
        <v>328</v>
      </c>
      <c r="B329" s="16" t="s">
        <v>571</v>
      </c>
      <c r="C329" s="35" t="s">
        <v>581</v>
      </c>
      <c r="D329" s="50">
        <v>1</v>
      </c>
      <c r="E329" s="55" t="str">
        <f t="shared" si="15"/>
        <v>Merck/ MAYER"S HEMALUM SOLUTION FOR MICROSCOPY</v>
      </c>
      <c r="F329" s="64" t="str">
        <f t="shared" si="16"/>
        <v>1092490500</v>
      </c>
      <c r="G329" s="63">
        <v>223.56</v>
      </c>
      <c r="H329" s="65">
        <f t="shared" si="17"/>
        <v>223.56</v>
      </c>
      <c r="I329" s="1"/>
    </row>
    <row r="330" spans="1:9" ht="28.8" x14ac:dyDescent="0.3">
      <c r="A330" s="15">
        <v>329</v>
      </c>
      <c r="B330" s="16" t="s">
        <v>582</v>
      </c>
      <c r="C330" s="35" t="s">
        <v>583</v>
      </c>
      <c r="D330" s="50">
        <v>1</v>
      </c>
      <c r="E330" s="55" t="str">
        <f t="shared" si="15"/>
        <v>Merck/ HEMATOXYLIN SOLUTION MODIFIED ACC. TO GILL III FOR MICROSCOPY</v>
      </c>
      <c r="F330" s="64" t="str">
        <f t="shared" si="16"/>
        <v>1051740500</v>
      </c>
      <c r="G330" s="63">
        <v>170.64</v>
      </c>
      <c r="H330" s="65">
        <f t="shared" si="17"/>
        <v>170.64</v>
      </c>
      <c r="I330" s="1"/>
    </row>
    <row r="331" spans="1:9" x14ac:dyDescent="0.3">
      <c r="A331" s="15">
        <v>330</v>
      </c>
      <c r="B331" s="16" t="s">
        <v>584</v>
      </c>
      <c r="C331" s="35" t="s">
        <v>585</v>
      </c>
      <c r="D331" s="50">
        <v>1</v>
      </c>
      <c r="E331" s="55" t="str">
        <f t="shared" si="15"/>
        <v>Merck/ CONTACT AGAR PLATE COUNT-RT</v>
      </c>
      <c r="F331" s="64" t="str">
        <f t="shared" si="16"/>
        <v>1461540020</v>
      </c>
      <c r="G331" s="63">
        <v>158.66999999999999</v>
      </c>
      <c r="H331" s="65">
        <f t="shared" si="17"/>
        <v>158.66999999999999</v>
      </c>
      <c r="I331" s="1"/>
    </row>
    <row r="332" spans="1:9" ht="28.8" x14ac:dyDescent="0.3">
      <c r="A332" s="15">
        <v>331</v>
      </c>
      <c r="B332" s="16" t="s">
        <v>85</v>
      </c>
      <c r="C332" s="35" t="s">
        <v>586</v>
      </c>
      <c r="D332" s="50">
        <v>1</v>
      </c>
      <c r="E332" s="55" t="str">
        <f t="shared" si="15"/>
        <v>Merck/ LUGOL"S SOLUTION (DILUTED IODINE-POTASSIUM IODIDE SOLUTION) FOR THE GRAM STAINING METHOD</v>
      </c>
      <c r="F332" s="64" t="str">
        <f t="shared" si="16"/>
        <v>1092611000</v>
      </c>
      <c r="G332" s="63">
        <v>154.44</v>
      </c>
      <c r="H332" s="65">
        <f t="shared" si="17"/>
        <v>154.44</v>
      </c>
      <c r="I332" s="1"/>
    </row>
    <row r="333" spans="1:9" x14ac:dyDescent="0.3">
      <c r="A333" s="15">
        <v>332</v>
      </c>
      <c r="B333" s="16" t="s">
        <v>575</v>
      </c>
      <c r="C333" s="35" t="s">
        <v>587</v>
      </c>
      <c r="D333" s="50">
        <v>1</v>
      </c>
      <c r="E333" s="55" t="str">
        <f t="shared" si="15"/>
        <v>Merck/ IMMERSION OIL FOR MICROSCOPY</v>
      </c>
      <c r="F333" s="64" t="str">
        <f t="shared" si="16"/>
        <v>1046990001</v>
      </c>
      <c r="G333" s="63">
        <v>144.72</v>
      </c>
      <c r="H333" s="65">
        <f t="shared" si="17"/>
        <v>144.72</v>
      </c>
      <c r="I333" s="1"/>
    </row>
    <row r="334" spans="1:9" ht="28.8" x14ac:dyDescent="0.3">
      <c r="A334" s="15">
        <v>333</v>
      </c>
      <c r="B334" s="16" t="s">
        <v>588</v>
      </c>
      <c r="C334" s="35" t="s">
        <v>589</v>
      </c>
      <c r="D334" s="50">
        <v>1</v>
      </c>
      <c r="E334" s="55" t="str">
        <f t="shared" si="15"/>
        <v>Merck/ AQUATEX (AQUEOUS MOUNTING AGENT) FOR MICROSCOPY</v>
      </c>
      <c r="F334" s="64" t="str">
        <f t="shared" si="16"/>
        <v>1085620050</v>
      </c>
      <c r="G334" s="63">
        <v>136.08000000000001</v>
      </c>
      <c r="H334" s="65">
        <f t="shared" si="17"/>
        <v>136.08000000000001</v>
      </c>
      <c r="I334" s="1"/>
    </row>
    <row r="335" spans="1:9" ht="28.8" x14ac:dyDescent="0.3">
      <c r="A335" s="15">
        <v>334</v>
      </c>
      <c r="B335" s="16" t="s">
        <v>590</v>
      </c>
      <c r="C335" s="35" t="s">
        <v>591</v>
      </c>
      <c r="D335" s="50">
        <v>1</v>
      </c>
      <c r="E335" s="55" t="str">
        <f t="shared" si="15"/>
        <v>Merck/ RINGER TABLETS FOR THE PREPARATION OF RINGER"S SOLUTION</v>
      </c>
      <c r="F335" s="64" t="str">
        <f t="shared" si="16"/>
        <v>1155250001</v>
      </c>
      <c r="G335" s="63">
        <v>147.6</v>
      </c>
      <c r="H335" s="65">
        <f t="shared" si="17"/>
        <v>147.6</v>
      </c>
      <c r="I335" s="1"/>
    </row>
    <row r="336" spans="1:9" x14ac:dyDescent="0.3">
      <c r="A336" s="15">
        <v>335</v>
      </c>
      <c r="B336" s="16" t="s">
        <v>592</v>
      </c>
      <c r="C336" s="35" t="s">
        <v>593</v>
      </c>
      <c r="D336" s="50">
        <v>1</v>
      </c>
      <c r="E336" s="55" t="str">
        <f t="shared" si="15"/>
        <v>Merck/ SCHIFF"S REAGENT FOR MICROSCOPY</v>
      </c>
      <c r="F336" s="64" t="str">
        <f t="shared" si="16"/>
        <v>1090330500</v>
      </c>
      <c r="G336" s="63">
        <v>213.84</v>
      </c>
      <c r="H336" s="65">
        <f t="shared" si="17"/>
        <v>213.84</v>
      </c>
      <c r="I336" s="1"/>
    </row>
    <row r="337" spans="1:9" x14ac:dyDescent="0.3">
      <c r="A337" s="15">
        <v>336</v>
      </c>
      <c r="B337" s="16" t="s">
        <v>594</v>
      </c>
      <c r="C337" s="35" t="s">
        <v>595</v>
      </c>
      <c r="D337" s="50">
        <v>1</v>
      </c>
      <c r="E337" s="55" t="str">
        <f t="shared" si="15"/>
        <v>Merck/ COLUMBIA BLOOD AGAR PHARM.</v>
      </c>
      <c r="F337" s="64" t="str">
        <f t="shared" si="16"/>
        <v>1465590020</v>
      </c>
      <c r="G337" s="63">
        <v>212.79</v>
      </c>
      <c r="H337" s="65">
        <f t="shared" si="17"/>
        <v>212.79</v>
      </c>
      <c r="I337" s="1"/>
    </row>
    <row r="338" spans="1:9" x14ac:dyDescent="0.3">
      <c r="A338" s="15">
        <v>337</v>
      </c>
      <c r="B338" s="16" t="s">
        <v>596</v>
      </c>
      <c r="C338" s="35" t="s">
        <v>597</v>
      </c>
      <c r="D338" s="50">
        <v>1</v>
      </c>
      <c r="E338" s="55" t="str">
        <f t="shared" si="15"/>
        <v>Merck/ CONTACT TVC (TOTAL VIABLE COUNTS) ENVIROCHECK</v>
      </c>
      <c r="F338" s="64" t="str">
        <f t="shared" si="16"/>
        <v>1021490001</v>
      </c>
      <c r="G338" s="63">
        <v>87.33</v>
      </c>
      <c r="H338" s="65">
        <f t="shared" si="17"/>
        <v>87.33</v>
      </c>
      <c r="I338" s="1"/>
    </row>
    <row r="339" spans="1:9" x14ac:dyDescent="0.3">
      <c r="A339" s="15">
        <v>338</v>
      </c>
      <c r="B339" s="16" t="s">
        <v>598</v>
      </c>
      <c r="C339" s="35" t="s">
        <v>599</v>
      </c>
      <c r="D339" s="50">
        <v>1</v>
      </c>
      <c r="E339" s="55" t="str">
        <f t="shared" si="15"/>
        <v>Merck/ CONTACT E (ENTEROBACTERIACEAE) ENVIROCHECK</v>
      </c>
      <c r="F339" s="64" t="str">
        <f t="shared" si="16"/>
        <v>1021370001</v>
      </c>
      <c r="G339" s="63">
        <v>87.33</v>
      </c>
      <c r="H339" s="65">
        <f t="shared" si="17"/>
        <v>87.33</v>
      </c>
      <c r="I339" s="1"/>
    </row>
    <row r="340" spans="1:9" x14ac:dyDescent="0.3">
      <c r="A340" s="15">
        <v>339</v>
      </c>
      <c r="B340" s="16" t="s">
        <v>600</v>
      </c>
      <c r="C340" s="35" t="s">
        <v>601</v>
      </c>
      <c r="D340" s="50">
        <v>1</v>
      </c>
      <c r="E340" s="55" t="str">
        <f t="shared" si="15"/>
        <v>Merck/ TÜRK"S SOLUTION FOR LEUKOCYTE COUNTING</v>
      </c>
      <c r="F340" s="64" t="str">
        <f t="shared" si="16"/>
        <v>1092770100</v>
      </c>
      <c r="G340" s="63">
        <v>76.680000000000007</v>
      </c>
      <c r="H340" s="65">
        <f t="shared" si="17"/>
        <v>76.680000000000007</v>
      </c>
      <c r="I340" s="1"/>
    </row>
    <row r="341" spans="1:9" x14ac:dyDescent="0.3">
      <c r="A341" s="15">
        <v>340</v>
      </c>
      <c r="B341" s="16" t="s">
        <v>602</v>
      </c>
      <c r="C341" s="35" t="s">
        <v>603</v>
      </c>
      <c r="D341" s="50">
        <v>1</v>
      </c>
      <c r="E341" s="55" t="str">
        <f t="shared" si="15"/>
        <v>Merck/ PROBUMIN VACCINE GRADE, 10G</v>
      </c>
      <c r="F341" s="64" t="str">
        <f t="shared" si="16"/>
        <v>840651</v>
      </c>
      <c r="G341" s="63">
        <v>15.99</v>
      </c>
      <c r="H341" s="65">
        <f t="shared" si="17"/>
        <v>15.99</v>
      </c>
      <c r="I341" s="1"/>
    </row>
    <row r="342" spans="1:9" x14ac:dyDescent="0.3">
      <c r="A342" s="15">
        <v>341</v>
      </c>
      <c r="B342" s="16" t="s">
        <v>604</v>
      </c>
      <c r="C342" s="35" t="s">
        <v>605</v>
      </c>
      <c r="D342" s="50">
        <v>1</v>
      </c>
      <c r="E342" s="55" t="str">
        <f t="shared" si="15"/>
        <v>Merck/ AOX SAMPLE PREPARATION SET 25 TESTS SPECTROQUANT</v>
      </c>
      <c r="F342" s="64" t="str">
        <f t="shared" si="16"/>
        <v>1006770001</v>
      </c>
      <c r="G342" s="63">
        <v>1742.91</v>
      </c>
      <c r="H342" s="65">
        <f t="shared" si="17"/>
        <v>1742.91</v>
      </c>
      <c r="I342" s="1"/>
    </row>
    <row r="343" spans="1:9" ht="28.8" x14ac:dyDescent="0.3">
      <c r="A343" s="15">
        <v>342</v>
      </c>
      <c r="B343" s="16" t="s">
        <v>606</v>
      </c>
      <c r="C343" s="35" t="s">
        <v>607</v>
      </c>
      <c r="D343" s="50">
        <v>1</v>
      </c>
      <c r="E343" s="55" t="str">
        <f t="shared" si="15"/>
        <v>Merck/ TOC CELL TEST METHOD: PHOTOMETRIC 5.0 - 80.0 MG/L SPECTROQUANT</v>
      </c>
      <c r="F343" s="64" t="str">
        <f t="shared" si="16"/>
        <v>1148780001</v>
      </c>
      <c r="G343" s="63">
        <v>1191.8699999999999</v>
      </c>
      <c r="H343" s="65">
        <f t="shared" si="17"/>
        <v>1191.8699999999999</v>
      </c>
      <c r="I343" s="1"/>
    </row>
    <row r="344" spans="1:9" ht="28.8" x14ac:dyDescent="0.3">
      <c r="A344" s="15">
        <v>343</v>
      </c>
      <c r="B344" s="16" t="s">
        <v>608</v>
      </c>
      <c r="C344" s="35" t="s">
        <v>609</v>
      </c>
      <c r="D344" s="50">
        <v>1</v>
      </c>
      <c r="E344" s="55" t="str">
        <f t="shared" si="15"/>
        <v>Merck/ TOC CELL TEST METHOD: PHOTOMETRIC 50 - 800 MG/L SPECTROQUANT</v>
      </c>
      <c r="F344" s="64" t="str">
        <f t="shared" si="16"/>
        <v>1148790001</v>
      </c>
      <c r="G344" s="63">
        <v>1207.8599999999999</v>
      </c>
      <c r="H344" s="65">
        <f t="shared" si="17"/>
        <v>1207.8599999999999</v>
      </c>
      <c r="I344" s="1"/>
    </row>
    <row r="345" spans="1:9" ht="28.8" x14ac:dyDescent="0.3">
      <c r="A345" s="15">
        <v>344</v>
      </c>
      <c r="B345" s="16" t="s">
        <v>610</v>
      </c>
      <c r="C345" s="35" t="s">
        <v>611</v>
      </c>
      <c r="D345" s="50">
        <v>1</v>
      </c>
      <c r="E345" s="55" t="str">
        <f t="shared" si="15"/>
        <v>Merck/ HYDROXYLAMMONIUM CHLORIDE FOR ANALYSIS (&lt;= 0.000001% HG) ACS,ISO</v>
      </c>
      <c r="F345" s="64" t="str">
        <f t="shared" si="16"/>
        <v>1046190250</v>
      </c>
      <c r="G345" s="63">
        <v>650.66999999999996</v>
      </c>
      <c r="H345" s="65">
        <f t="shared" si="17"/>
        <v>650.66999999999996</v>
      </c>
      <c r="I345" s="1"/>
    </row>
    <row r="346" spans="1:9" ht="28.8" x14ac:dyDescent="0.3">
      <c r="A346" s="15">
        <v>345</v>
      </c>
      <c r="B346" s="16" t="s">
        <v>612</v>
      </c>
      <c r="C346" s="35" t="s">
        <v>613</v>
      </c>
      <c r="D346" s="50">
        <v>1</v>
      </c>
      <c r="E346" s="55" t="str">
        <f t="shared" si="15"/>
        <v>Merck/ IRON TEST 0.1-0.2-0.3-0.5-0.8-1.2-2-3-5 MG/L FE MCOLORTESTTM</v>
      </c>
      <c r="F346" s="64" t="str">
        <f t="shared" si="16"/>
        <v>1147590001</v>
      </c>
      <c r="G346" s="63">
        <v>778.59</v>
      </c>
      <c r="H346" s="65">
        <f t="shared" si="17"/>
        <v>778.59</v>
      </c>
      <c r="I346" s="1"/>
    </row>
    <row r="347" spans="1:9" x14ac:dyDescent="0.3">
      <c r="A347" s="15">
        <v>346</v>
      </c>
      <c r="B347" s="16" t="s">
        <v>614</v>
      </c>
      <c r="C347" s="35" t="s">
        <v>615</v>
      </c>
      <c r="D347" s="50">
        <v>1</v>
      </c>
      <c r="E347" s="55" t="str">
        <f t="shared" si="15"/>
        <v>Merck/ NINHYDRIN GR FOR ANALYSIS ACS,REAG. PH EUR</v>
      </c>
      <c r="F347" s="64" t="str">
        <f t="shared" si="16"/>
        <v>1067620100</v>
      </c>
      <c r="G347" s="63">
        <v>885.6</v>
      </c>
      <c r="H347" s="65">
        <f t="shared" si="17"/>
        <v>885.6</v>
      </c>
      <c r="I347" s="1"/>
    </row>
    <row r="348" spans="1:9" ht="28.8" x14ac:dyDescent="0.3">
      <c r="A348" s="15">
        <v>347</v>
      </c>
      <c r="B348" s="16" t="s">
        <v>616</v>
      </c>
      <c r="C348" s="35" t="s">
        <v>617</v>
      </c>
      <c r="D348" s="50">
        <v>1</v>
      </c>
      <c r="E348" s="55" t="str">
        <f t="shared" si="15"/>
        <v>Merck/ NITRITE TEST METHOD: PHOTOMETRIC 0.002 - 1.00 MG/L NO2-N  0.007 - 3.28 MG/L NO2- SPECTROQUANT</v>
      </c>
      <c r="F348" s="64" t="str">
        <f t="shared" si="16"/>
        <v>1147760001</v>
      </c>
      <c r="G348" s="63">
        <v>879.45</v>
      </c>
      <c r="H348" s="65">
        <f t="shared" si="17"/>
        <v>879.45</v>
      </c>
      <c r="I348" s="1"/>
    </row>
    <row r="349" spans="1:9" ht="28.8" x14ac:dyDescent="0.3">
      <c r="A349" s="15">
        <v>348</v>
      </c>
      <c r="B349" s="16" t="s">
        <v>618</v>
      </c>
      <c r="C349" s="35" t="s">
        <v>619</v>
      </c>
      <c r="D349" s="50">
        <v>1</v>
      </c>
      <c r="E349" s="55" t="str">
        <f t="shared" si="15"/>
        <v>Merck/ AOX CELL TEST METHOD: PHOTOMETRIC 0.05 - 2.50 MG/L SPECTROQUANT</v>
      </c>
      <c r="F349" s="64" t="str">
        <f t="shared" si="16"/>
        <v>1006750001</v>
      </c>
      <c r="G349" s="63">
        <v>872.07</v>
      </c>
      <c r="H349" s="65">
        <f t="shared" si="17"/>
        <v>872.07</v>
      </c>
      <c r="I349" s="1"/>
    </row>
    <row r="350" spans="1:9" ht="28.8" x14ac:dyDescent="0.3">
      <c r="A350" s="15">
        <v>349</v>
      </c>
      <c r="B350" s="16" t="s">
        <v>620</v>
      </c>
      <c r="C350" s="35" t="s">
        <v>621</v>
      </c>
      <c r="D350" s="50">
        <v>1</v>
      </c>
      <c r="E350" s="55" t="str">
        <f t="shared" si="15"/>
        <v>Merck/ VOLATILE ORGANIC ACIDS TEST METHOD: PHOTOMETRIC 50 - 3000 MG/L SPECTROQUANT</v>
      </c>
      <c r="F350" s="64" t="str">
        <f t="shared" si="16"/>
        <v>1018090001</v>
      </c>
      <c r="G350" s="63">
        <v>840.09</v>
      </c>
      <c r="H350" s="65">
        <f t="shared" si="17"/>
        <v>840.09</v>
      </c>
      <c r="I350" s="1"/>
    </row>
    <row r="351" spans="1:9" ht="28.8" x14ac:dyDescent="0.3">
      <c r="A351" s="15">
        <v>350</v>
      </c>
      <c r="B351" s="16" t="s">
        <v>622</v>
      </c>
      <c r="C351" s="35" t="s">
        <v>623</v>
      </c>
      <c r="D351" s="50">
        <v>1</v>
      </c>
      <c r="E351" s="55" t="str">
        <f t="shared" si="15"/>
        <v>Merck/ MANGANESE TEST METHOD: PHOTOMETRIC 0.010 - 10.00 MG/L MN SPECTROQUANT</v>
      </c>
      <c r="F351" s="64" t="str">
        <f t="shared" si="16"/>
        <v>1147700001</v>
      </c>
      <c r="G351" s="63">
        <v>824.1</v>
      </c>
      <c r="H351" s="65">
        <f t="shared" si="17"/>
        <v>824.1</v>
      </c>
      <c r="I351" s="1"/>
    </row>
    <row r="352" spans="1:9" ht="28.8" x14ac:dyDescent="0.3">
      <c r="A352" s="15">
        <v>351</v>
      </c>
      <c r="B352" s="16" t="s">
        <v>624</v>
      </c>
      <c r="C352" s="35" t="s">
        <v>625</v>
      </c>
      <c r="D352" s="50">
        <v>1</v>
      </c>
      <c r="E352" s="55" t="str">
        <f t="shared" si="15"/>
        <v>Merck/ PHENOL TEST METHOD: PHOTOMETRIC 0.002 - 5.00 MG/L SPECTROQUANT</v>
      </c>
      <c r="F352" s="64" t="str">
        <f t="shared" si="16"/>
        <v>1008560001</v>
      </c>
      <c r="G352" s="63">
        <v>610.08000000000004</v>
      </c>
      <c r="H352" s="65">
        <f t="shared" si="17"/>
        <v>610.08000000000004</v>
      </c>
      <c r="I352" s="1"/>
    </row>
    <row r="353" spans="1:9" ht="28.8" x14ac:dyDescent="0.3">
      <c r="A353" s="15">
        <v>352</v>
      </c>
      <c r="B353" s="16" t="s">
        <v>626</v>
      </c>
      <c r="C353" s="35" t="s">
        <v>627</v>
      </c>
      <c r="D353" s="50">
        <v>1</v>
      </c>
      <c r="E353" s="55" t="str">
        <f t="shared" si="15"/>
        <v>Merck/ NITRATE TEST METHOD: PHOTOMETRIC 0.2 - 20.0 MG/L NO3-N  0.9 - 88.5 MG/L NO3- SPECTROQUANT</v>
      </c>
      <c r="F353" s="64" t="str">
        <f t="shared" si="16"/>
        <v>1147730001</v>
      </c>
      <c r="G353" s="63">
        <v>765.06</v>
      </c>
      <c r="H353" s="65">
        <f t="shared" si="17"/>
        <v>765.06</v>
      </c>
      <c r="I353" s="1"/>
    </row>
    <row r="354" spans="1:9" ht="28.8" x14ac:dyDescent="0.3">
      <c r="A354" s="15">
        <v>353</v>
      </c>
      <c r="B354" s="16" t="s">
        <v>628</v>
      </c>
      <c r="C354" s="35" t="s">
        <v>629</v>
      </c>
      <c r="D354" s="50">
        <v>1</v>
      </c>
      <c r="E354" s="55" t="str">
        <f t="shared" si="15"/>
        <v>Merck/ FORMALDEHYDE TEST METHOD: PHOTOMETRIC 0.02 - 8.00 MG/L HCHO SPECTROQUANT</v>
      </c>
      <c r="F354" s="64" t="str">
        <f t="shared" si="16"/>
        <v>1146780001</v>
      </c>
      <c r="G354" s="63">
        <v>768.75</v>
      </c>
      <c r="H354" s="65">
        <f t="shared" si="17"/>
        <v>768.75</v>
      </c>
      <c r="I354" s="1"/>
    </row>
    <row r="355" spans="1:9" ht="28.8" x14ac:dyDescent="0.3">
      <c r="A355" s="15">
        <v>354</v>
      </c>
      <c r="B355" s="16" t="s">
        <v>630</v>
      </c>
      <c r="C355" s="35" t="s">
        <v>631</v>
      </c>
      <c r="D355" s="50">
        <v>1</v>
      </c>
      <c r="E355" s="55" t="str">
        <f t="shared" si="15"/>
        <v>Merck/ ALUMINIUM TEST METHOD: PHOTOMETRIC 0.020 - 1.20 MG/L AL SPECTROQUANT</v>
      </c>
      <c r="F355" s="64" t="str">
        <f t="shared" si="16"/>
        <v>1148250001</v>
      </c>
      <c r="G355" s="63">
        <v>738</v>
      </c>
      <c r="H355" s="65">
        <f t="shared" si="17"/>
        <v>738</v>
      </c>
      <c r="I355" s="1"/>
    </row>
    <row r="356" spans="1:9" ht="28.8" x14ac:dyDescent="0.3">
      <c r="A356" s="15">
        <v>355</v>
      </c>
      <c r="B356" s="16" t="s">
        <v>632</v>
      </c>
      <c r="C356" s="35" t="s">
        <v>633</v>
      </c>
      <c r="D356" s="50">
        <v>1</v>
      </c>
      <c r="E356" s="55" t="str">
        <f t="shared" si="15"/>
        <v>Merck/ SILICATE (SILICIC ACID) TEST 0.011 - 10.70 MG/L SIO2  0.005 - 5.00 MG/L SI SPECTROQUANT</v>
      </c>
      <c r="F356" s="64" t="str">
        <f t="shared" si="16"/>
        <v>1147940001</v>
      </c>
      <c r="G356" s="63">
        <v>373.92</v>
      </c>
      <c r="H356" s="65">
        <f t="shared" si="17"/>
        <v>373.92</v>
      </c>
      <c r="I356" s="1"/>
    </row>
    <row r="357" spans="1:9" ht="28.8" x14ac:dyDescent="0.3">
      <c r="A357" s="15">
        <v>356</v>
      </c>
      <c r="B357" s="16" t="s">
        <v>634</v>
      </c>
      <c r="C357" s="35" t="s">
        <v>635</v>
      </c>
      <c r="D357" s="50">
        <v>1</v>
      </c>
      <c r="E357" s="55" t="str">
        <f t="shared" si="15"/>
        <v>Merck/ SULFIDE TEST METHOD: PHOTOMETRIC 0.020 - 1.50 MG/L S2- SPECTROQUANT</v>
      </c>
      <c r="F357" s="64" t="str">
        <f t="shared" si="16"/>
        <v>1147790001</v>
      </c>
      <c r="G357" s="63">
        <v>366.54</v>
      </c>
      <c r="H357" s="65">
        <f t="shared" si="17"/>
        <v>366.54</v>
      </c>
      <c r="I357" s="1"/>
    </row>
    <row r="358" spans="1:9" ht="28.8" x14ac:dyDescent="0.3">
      <c r="A358" s="15">
        <v>357</v>
      </c>
      <c r="B358" s="16" t="s">
        <v>636</v>
      </c>
      <c r="C358" s="35" t="s">
        <v>637</v>
      </c>
      <c r="D358" s="50">
        <v>1</v>
      </c>
      <c r="E358" s="55" t="str">
        <f t="shared" si="15"/>
        <v>Merck/ NITROGEN (TOTAL) CELL TEST METHOD: PHOTOMETRIC 0.5 - 15.0 MG/L N SPECTROQUANT</v>
      </c>
      <c r="F358" s="64" t="str">
        <f t="shared" si="16"/>
        <v>1145370001</v>
      </c>
      <c r="G358" s="63">
        <v>453.87</v>
      </c>
      <c r="H358" s="65">
        <f t="shared" si="17"/>
        <v>453.87</v>
      </c>
      <c r="I358" s="1"/>
    </row>
    <row r="359" spans="1:9" ht="28.8" x14ac:dyDescent="0.3">
      <c r="A359" s="15">
        <v>358</v>
      </c>
      <c r="B359" s="16" t="s">
        <v>638</v>
      </c>
      <c r="C359" s="35" t="s">
        <v>639</v>
      </c>
      <c r="D359" s="50">
        <v>1</v>
      </c>
      <c r="E359" s="55" t="str">
        <f t="shared" si="15"/>
        <v>Merck/ CRACK SET 20 FOR THE DIGESTION OF NITROGEN (TOTAL) 90 DIGESTIONS SPECTROQUANT</v>
      </c>
      <c r="F359" s="64" t="str">
        <f t="shared" si="16"/>
        <v>1149630001</v>
      </c>
      <c r="G359" s="63">
        <v>656.82</v>
      </c>
      <c r="H359" s="65">
        <f t="shared" si="17"/>
        <v>656.82</v>
      </c>
      <c r="I359" s="1"/>
    </row>
    <row r="360" spans="1:9" ht="28.8" x14ac:dyDescent="0.3">
      <c r="A360" s="15">
        <v>359</v>
      </c>
      <c r="B360" s="16" t="s">
        <v>640</v>
      </c>
      <c r="C360" s="35" t="s">
        <v>641</v>
      </c>
      <c r="D360" s="50">
        <v>1</v>
      </c>
      <c r="E360" s="55" t="str">
        <f t="shared" si="15"/>
        <v>Merck/ AMMONIUM HEPTAMOLYBDATE TETRAHYDRATE GR FOR ANALYSIS ACS,ISO,REAG. PH EUR</v>
      </c>
      <c r="F360" s="64" t="str">
        <f t="shared" si="16"/>
        <v>1011820250</v>
      </c>
      <c r="G360" s="63">
        <v>369</v>
      </c>
      <c r="H360" s="65">
        <f t="shared" si="17"/>
        <v>369</v>
      </c>
      <c r="I360" s="1"/>
    </row>
    <row r="361" spans="1:9" ht="28.8" x14ac:dyDescent="0.3">
      <c r="A361" s="15">
        <v>360</v>
      </c>
      <c r="B361" s="16" t="s">
        <v>642</v>
      </c>
      <c r="C361" s="35" t="s">
        <v>643</v>
      </c>
      <c r="D361" s="50">
        <v>1</v>
      </c>
      <c r="E361" s="55" t="str">
        <f t="shared" si="15"/>
        <v>Merck/ OXYGEN CELL TEST METHOD: PHOTOMETRIC 0.5 - 12.0 MG/L O2 SPECTROQUANT</v>
      </c>
      <c r="F361" s="64" t="str">
        <f t="shared" si="16"/>
        <v>1146940001</v>
      </c>
      <c r="G361" s="63">
        <v>670.35</v>
      </c>
      <c r="H361" s="65">
        <f t="shared" si="17"/>
        <v>670.35</v>
      </c>
      <c r="I361" s="1"/>
    </row>
    <row r="362" spans="1:9" ht="28.8" x14ac:dyDescent="0.3">
      <c r="A362" s="15">
        <v>361</v>
      </c>
      <c r="B362" s="16" t="s">
        <v>644</v>
      </c>
      <c r="C362" s="35" t="s">
        <v>645</v>
      </c>
      <c r="D362" s="50">
        <v>1</v>
      </c>
      <c r="E362" s="55" t="str">
        <f t="shared" si="15"/>
        <v>Merck/ POTASSIUM CELL TEST METHOD: PHOTOMETRIC 5.0 - 50.0 MG/L K SPECTROQUANT</v>
      </c>
      <c r="F362" s="64" t="str">
        <f t="shared" si="16"/>
        <v>1145620001</v>
      </c>
      <c r="G362" s="63">
        <v>610.08000000000004</v>
      </c>
      <c r="H362" s="65">
        <f t="shared" si="17"/>
        <v>610.08000000000004</v>
      </c>
      <c r="I362" s="1"/>
    </row>
    <row r="363" spans="1:9" x14ac:dyDescent="0.3">
      <c r="A363" s="15">
        <v>362</v>
      </c>
      <c r="B363" s="16" t="s">
        <v>646</v>
      </c>
      <c r="C363" s="35" t="s">
        <v>647</v>
      </c>
      <c r="D363" s="50">
        <v>1</v>
      </c>
      <c r="E363" s="55" t="str">
        <f t="shared" si="15"/>
        <v>Merck/ PHENOL GR FOR ANALYSIS ACS,REAG. PH EUR</v>
      </c>
      <c r="F363" s="64" t="str">
        <f t="shared" si="16"/>
        <v>1002061000</v>
      </c>
      <c r="G363" s="63">
        <v>389.91</v>
      </c>
      <c r="H363" s="65">
        <f t="shared" si="17"/>
        <v>389.91</v>
      </c>
      <c r="I363" s="1"/>
    </row>
    <row r="364" spans="1:9" ht="28.8" x14ac:dyDescent="0.3">
      <c r="A364" s="15">
        <v>363</v>
      </c>
      <c r="B364" s="16" t="s">
        <v>648</v>
      </c>
      <c r="C364" s="35" t="s">
        <v>649</v>
      </c>
      <c r="D364" s="50">
        <v>1</v>
      </c>
      <c r="E364" s="55" t="str">
        <f t="shared" si="15"/>
        <v>Merck/ NITROGEN (TOTAL) CELL TEST METHOD: PHOTOMETRIC, DMP 0.5 - 15.0 MG/L N SPECTROQUANT</v>
      </c>
      <c r="F364" s="64" t="str">
        <f t="shared" si="16"/>
        <v>1006130001</v>
      </c>
      <c r="G364" s="63">
        <v>590.4</v>
      </c>
      <c r="H364" s="65">
        <f t="shared" si="17"/>
        <v>590.4</v>
      </c>
      <c r="I364" s="1"/>
    </row>
    <row r="365" spans="1:9" ht="28.8" x14ac:dyDescent="0.3">
      <c r="A365" s="15">
        <v>364</v>
      </c>
      <c r="B365" s="16" t="s">
        <v>650</v>
      </c>
      <c r="C365" s="35" t="s">
        <v>651</v>
      </c>
      <c r="D365" s="50">
        <v>1</v>
      </c>
      <c r="E365" s="55" t="str">
        <f t="shared" si="15"/>
        <v>Merck/ NITROGEN (TOTAL) CELL TEST METHOD: PHOTOMETRIC, DMP 10 - 150 MG/L N SPECTROQUANT</v>
      </c>
      <c r="F365" s="64" t="str">
        <f t="shared" si="16"/>
        <v>1147630001</v>
      </c>
      <c r="G365" s="63">
        <v>590.4</v>
      </c>
      <c r="H365" s="65">
        <f t="shared" si="17"/>
        <v>590.4</v>
      </c>
      <c r="I365" s="1"/>
    </row>
    <row r="366" spans="1:9" ht="28.8" x14ac:dyDescent="0.3">
      <c r="A366" s="15">
        <v>365</v>
      </c>
      <c r="B366" s="16" t="s">
        <v>652</v>
      </c>
      <c r="C366" s="35" t="s">
        <v>653</v>
      </c>
      <c r="D366" s="50">
        <v>1</v>
      </c>
      <c r="E366" s="55" t="str">
        <f t="shared" si="15"/>
        <v>Merck/ AMMONIUM HEPTAMOLYBDATE TETRAHYDRATE (AMMONIUM MOLYBDATE) CRYST. EXTRA PURE</v>
      </c>
      <c r="F366" s="64" t="str">
        <f t="shared" si="16"/>
        <v>1011800250</v>
      </c>
      <c r="G366" s="63">
        <v>373.92</v>
      </c>
      <c r="H366" s="65">
        <f t="shared" si="17"/>
        <v>373.92</v>
      </c>
      <c r="I366" s="1"/>
    </row>
    <row r="367" spans="1:9" x14ac:dyDescent="0.3">
      <c r="A367" s="15">
        <v>366</v>
      </c>
      <c r="B367" s="16" t="s">
        <v>654</v>
      </c>
      <c r="C367" s="35" t="s">
        <v>655</v>
      </c>
      <c r="D367" s="50">
        <v>1</v>
      </c>
      <c r="E367" s="55" t="str">
        <f t="shared" si="15"/>
        <v>Merck/ COBALT(II) CHLORIDE ANHYDROUS FOR SYNTHESIS</v>
      </c>
      <c r="F367" s="64" t="str">
        <f t="shared" si="16"/>
        <v>8025400100</v>
      </c>
      <c r="G367" s="63">
        <v>354.24</v>
      </c>
      <c r="H367" s="65">
        <f t="shared" si="17"/>
        <v>354.24</v>
      </c>
      <c r="I367" s="1"/>
    </row>
    <row r="368" spans="1:9" x14ac:dyDescent="0.3">
      <c r="A368" s="15">
        <v>367</v>
      </c>
      <c r="B368" s="16" t="s">
        <v>656</v>
      </c>
      <c r="C368" s="35" t="s">
        <v>657</v>
      </c>
      <c r="D368" s="50">
        <v>1</v>
      </c>
      <c r="E368" s="55" t="str">
        <f t="shared" si="15"/>
        <v>Merck/ CRACK SET 10 100 DIGESTIONS SPECTROQUANT</v>
      </c>
      <c r="F368" s="64" t="str">
        <f t="shared" si="16"/>
        <v>1146870001</v>
      </c>
      <c r="G368" s="63">
        <v>439.11</v>
      </c>
      <c r="H368" s="65">
        <f t="shared" si="17"/>
        <v>439.11</v>
      </c>
      <c r="I368" s="1"/>
    </row>
    <row r="369" spans="1:9" x14ac:dyDescent="0.3">
      <c r="A369" s="15">
        <v>368</v>
      </c>
      <c r="B369" s="16" t="s">
        <v>658</v>
      </c>
      <c r="C369" s="35" t="s">
        <v>659</v>
      </c>
      <c r="D369" s="50">
        <v>1</v>
      </c>
      <c r="E369" s="55" t="str">
        <f t="shared" si="15"/>
        <v>Merck/ SCREW CAPS FOR TOC DIGESTION SPECTROQUANT</v>
      </c>
      <c r="F369" s="64" t="str">
        <f t="shared" si="16"/>
        <v>1735000001</v>
      </c>
      <c r="G369" s="63">
        <v>488.31</v>
      </c>
      <c r="H369" s="65">
        <f t="shared" si="17"/>
        <v>488.31</v>
      </c>
      <c r="I369" s="1"/>
    </row>
    <row r="370" spans="1:9" ht="28.8" x14ac:dyDescent="0.3">
      <c r="A370" s="15">
        <v>369</v>
      </c>
      <c r="B370" s="16" t="s">
        <v>660</v>
      </c>
      <c r="C370" s="35" t="s">
        <v>661</v>
      </c>
      <c r="D370" s="50">
        <v>1</v>
      </c>
      <c r="E370" s="55" t="str">
        <f t="shared" si="15"/>
        <v>Merck/ IRON TEST METHOD: PHOTOMETRIC 0.010 - 5.00 MG/L FE SPECTROQUANT</v>
      </c>
      <c r="F370" s="64" t="str">
        <f t="shared" si="16"/>
        <v>1007960001</v>
      </c>
      <c r="G370" s="63">
        <v>408.36</v>
      </c>
      <c r="H370" s="65">
        <f t="shared" si="17"/>
        <v>408.36</v>
      </c>
      <c r="I370" s="1"/>
    </row>
    <row r="371" spans="1:9" ht="28.8" x14ac:dyDescent="0.3">
      <c r="A371" s="15">
        <v>370</v>
      </c>
      <c r="B371" s="16" t="s">
        <v>662</v>
      </c>
      <c r="C371" s="35" t="s">
        <v>663</v>
      </c>
      <c r="D371" s="50">
        <v>1</v>
      </c>
      <c r="E371" s="55" t="str">
        <f t="shared" si="15"/>
        <v>Merck/ MANGANESE TEST 0.03-0.06-0.10-0.15-0.20-0.25-0.3-0.4-0.5 MG/L MN MCOLORTESTTM</v>
      </c>
      <c r="F371" s="64" t="str">
        <f t="shared" si="16"/>
        <v>1144060001</v>
      </c>
      <c r="G371" s="63">
        <v>456.33</v>
      </c>
      <c r="H371" s="65">
        <f t="shared" si="17"/>
        <v>456.33</v>
      </c>
      <c r="I371" s="1"/>
    </row>
    <row r="372" spans="1:9" ht="28.8" x14ac:dyDescent="0.3">
      <c r="A372" s="15">
        <v>371</v>
      </c>
      <c r="B372" s="16" t="s">
        <v>664</v>
      </c>
      <c r="C372" s="35" t="s">
        <v>665</v>
      </c>
      <c r="D372" s="50">
        <v>1</v>
      </c>
      <c r="E372" s="55" t="str">
        <f t="shared" si="15"/>
        <v>Merck/ PHOSPHATE CELL TEST 0.05 - 5.00 MG/L PO4-P  0.2 - 15.3 MG/L PO43-  0.11 - 11.46 MG/L P2O5 SPECTROQUANT</v>
      </c>
      <c r="F372" s="64" t="str">
        <f t="shared" si="16"/>
        <v>1145430001</v>
      </c>
      <c r="G372" s="63">
        <v>394.83</v>
      </c>
      <c r="H372" s="65">
        <f t="shared" si="17"/>
        <v>394.83</v>
      </c>
      <c r="I372" s="1"/>
    </row>
    <row r="373" spans="1:9" ht="28.8" x14ac:dyDescent="0.3">
      <c r="A373" s="15">
        <v>372</v>
      </c>
      <c r="B373" s="16" t="s">
        <v>616</v>
      </c>
      <c r="C373" s="35" t="s">
        <v>666</v>
      </c>
      <c r="D373" s="50">
        <v>1</v>
      </c>
      <c r="E373" s="55" t="str">
        <f t="shared" si="15"/>
        <v>Merck/ NITRITE TEST METHOD: PHOTOMETRIC 0.002 - 1.00 MG/L NO2-N  0.007 - 3.28 MG/L NO2- SPECTROQUANT</v>
      </c>
      <c r="F373" s="64" t="str">
        <f t="shared" si="16"/>
        <v>1147760002</v>
      </c>
      <c r="G373" s="63">
        <v>354.24</v>
      </c>
      <c r="H373" s="65">
        <f t="shared" si="17"/>
        <v>354.24</v>
      </c>
      <c r="I373" s="1"/>
    </row>
    <row r="374" spans="1:9" ht="28.8" x14ac:dyDescent="0.3">
      <c r="A374" s="15">
        <v>373</v>
      </c>
      <c r="B374" s="16" t="s">
        <v>667</v>
      </c>
      <c r="C374" s="35" t="s">
        <v>668</v>
      </c>
      <c r="D374" s="50">
        <v>1</v>
      </c>
      <c r="E374" s="55" t="str">
        <f t="shared" si="15"/>
        <v>Merck/ CADMIUM CELL TEST METHOD: PHOTOMETRIC 0.025 - 1.000 MG/L CD SPECTROQUANT</v>
      </c>
      <c r="F374" s="64" t="str">
        <f t="shared" si="16"/>
        <v>1148340001</v>
      </c>
      <c r="G374" s="63">
        <v>505.53</v>
      </c>
      <c r="H374" s="65">
        <f t="shared" si="17"/>
        <v>505.53</v>
      </c>
      <c r="I374" s="1"/>
    </row>
    <row r="375" spans="1:9" ht="28.8" x14ac:dyDescent="0.3">
      <c r="A375" s="15">
        <v>374</v>
      </c>
      <c r="B375" s="16" t="s">
        <v>669</v>
      </c>
      <c r="C375" s="35" t="s">
        <v>670</v>
      </c>
      <c r="D375" s="50">
        <v>1</v>
      </c>
      <c r="E375" s="55" t="str">
        <f t="shared" si="15"/>
        <v>Merck/ SULFATE CELL TEST METHOD: PHOTOMETRIC 5 - 250 MG/L SO42- SPECTROQUANT</v>
      </c>
      <c r="F375" s="64" t="str">
        <f t="shared" si="16"/>
        <v>1145480001</v>
      </c>
      <c r="G375" s="63">
        <v>349.32</v>
      </c>
      <c r="H375" s="65">
        <f t="shared" si="17"/>
        <v>349.32</v>
      </c>
      <c r="I375" s="1"/>
    </row>
    <row r="376" spans="1:9" ht="28.8" x14ac:dyDescent="0.3">
      <c r="A376" s="15">
        <v>375</v>
      </c>
      <c r="B376" s="16" t="s">
        <v>671</v>
      </c>
      <c r="C376" s="35" t="s">
        <v>672</v>
      </c>
      <c r="D376" s="50">
        <v>1</v>
      </c>
      <c r="E376" s="55" t="str">
        <f t="shared" si="15"/>
        <v>Merck/ 4-(DIMETHYLAMINO)BENZALDEHYDE GR FOR ANALYSIS REAG. PH EUR</v>
      </c>
      <c r="F376" s="64" t="str">
        <f t="shared" si="16"/>
        <v>1030580100</v>
      </c>
      <c r="G376" s="63">
        <v>257.07</v>
      </c>
      <c r="H376" s="65">
        <f t="shared" si="17"/>
        <v>257.07</v>
      </c>
      <c r="I376" s="1"/>
    </row>
    <row r="377" spans="1:9" ht="28.8" x14ac:dyDescent="0.3">
      <c r="A377" s="15">
        <v>376</v>
      </c>
      <c r="B377" s="16" t="s">
        <v>673</v>
      </c>
      <c r="C377" s="35" t="s">
        <v>674</v>
      </c>
      <c r="D377" s="50">
        <v>1</v>
      </c>
      <c r="E377" s="55" t="str">
        <f t="shared" si="15"/>
        <v>Merck/ COD CELL TEST METHOD: PHOTOMETRIC 10 - 150 MG/L SPECTROQUANT</v>
      </c>
      <c r="F377" s="64" t="str">
        <f t="shared" si="16"/>
        <v>1145400001</v>
      </c>
      <c r="G377" s="63">
        <v>309.95999999999998</v>
      </c>
      <c r="H377" s="65">
        <f t="shared" si="17"/>
        <v>309.95999999999998</v>
      </c>
      <c r="I377" s="1"/>
    </row>
    <row r="378" spans="1:9" ht="28.8" x14ac:dyDescent="0.3">
      <c r="A378" s="15">
        <v>377</v>
      </c>
      <c r="B378" s="16" t="s">
        <v>675</v>
      </c>
      <c r="C378" s="35" t="s">
        <v>676</v>
      </c>
      <c r="D378" s="50">
        <v>1</v>
      </c>
      <c r="E378" s="55" t="str">
        <f t="shared" si="15"/>
        <v>Merck/ COD CELL TEST METHOD: PHOTOMETRIC 25 - 1500 MG/L SPECTROQUANT</v>
      </c>
      <c r="F378" s="64" t="str">
        <f t="shared" si="16"/>
        <v>1145410001</v>
      </c>
      <c r="G378" s="63">
        <v>309.95999999999998</v>
      </c>
      <c r="H378" s="65">
        <f t="shared" si="17"/>
        <v>309.95999999999998</v>
      </c>
      <c r="I378" s="1"/>
    </row>
    <row r="379" spans="1:9" ht="28.8" x14ac:dyDescent="0.3">
      <c r="A379" s="15">
        <v>378</v>
      </c>
      <c r="B379" s="16" t="s">
        <v>677</v>
      </c>
      <c r="C379" s="35" t="s">
        <v>678</v>
      </c>
      <c r="D379" s="50">
        <v>1</v>
      </c>
      <c r="E379" s="55" t="str">
        <f t="shared" si="15"/>
        <v>Merck/ COD CELL TEST METHOD: PHOTOMETRIC 5.0 - 80.0 MG/L SPECTROQUANT</v>
      </c>
      <c r="F379" s="64" t="str">
        <f t="shared" si="16"/>
        <v>1017960001</v>
      </c>
      <c r="G379" s="63">
        <v>434.19</v>
      </c>
      <c r="H379" s="65">
        <f t="shared" si="17"/>
        <v>434.19</v>
      </c>
      <c r="I379" s="1"/>
    </row>
    <row r="380" spans="1:9" ht="28.8" x14ac:dyDescent="0.3">
      <c r="A380" s="15">
        <v>379</v>
      </c>
      <c r="B380" s="16" t="s">
        <v>679</v>
      </c>
      <c r="C380" s="35" t="s">
        <v>680</v>
      </c>
      <c r="D380" s="50">
        <v>1</v>
      </c>
      <c r="E380" s="55" t="str">
        <f t="shared" si="15"/>
        <v>Merck/ SULFATE TEST METHOD: PHOTOMETRIC 0.50 - 50.0 MG/L SO42- SPECTROQUANT</v>
      </c>
      <c r="F380" s="64" t="str">
        <f t="shared" si="16"/>
        <v>1018120001</v>
      </c>
      <c r="G380" s="63">
        <v>416.97</v>
      </c>
      <c r="H380" s="65">
        <f t="shared" si="17"/>
        <v>416.97</v>
      </c>
      <c r="I380" s="1"/>
    </row>
    <row r="381" spans="1:9" ht="28.8" x14ac:dyDescent="0.3">
      <c r="A381" s="15">
        <v>380</v>
      </c>
      <c r="B381" s="16" t="s">
        <v>681</v>
      </c>
      <c r="C381" s="35" t="s">
        <v>682</v>
      </c>
      <c r="D381" s="50">
        <v>1</v>
      </c>
      <c r="E381" s="55" t="str">
        <f t="shared" si="15"/>
        <v>Merck/ AOX STANDARD 8-16 QUALITY TESTS 0.2 - 2.0 MG/L SPECTROQUANT</v>
      </c>
      <c r="F381" s="64" t="str">
        <f t="shared" si="16"/>
        <v>1006800001</v>
      </c>
      <c r="G381" s="63">
        <v>403.44</v>
      </c>
      <c r="H381" s="65">
        <f t="shared" si="17"/>
        <v>403.44</v>
      </c>
      <c r="I381" s="1"/>
    </row>
    <row r="382" spans="1:9" x14ac:dyDescent="0.3">
      <c r="A382" s="15">
        <v>381</v>
      </c>
      <c r="B382" s="16" t="s">
        <v>683</v>
      </c>
      <c r="C382" s="35" t="s">
        <v>684</v>
      </c>
      <c r="D382" s="50">
        <v>1</v>
      </c>
      <c r="E382" s="55" t="str">
        <f t="shared" si="15"/>
        <v>Merck/ COMBICHECK 50  SPECTROQUANT</v>
      </c>
      <c r="F382" s="64" t="str">
        <f t="shared" si="16"/>
        <v>1146950001</v>
      </c>
      <c r="G382" s="63">
        <v>448.95</v>
      </c>
      <c r="H382" s="65">
        <f t="shared" si="17"/>
        <v>448.95</v>
      </c>
      <c r="I382" s="1"/>
    </row>
    <row r="383" spans="1:9" x14ac:dyDescent="0.3">
      <c r="A383" s="15">
        <v>382</v>
      </c>
      <c r="B383" s="16" t="s">
        <v>685</v>
      </c>
      <c r="C383" s="35" t="s">
        <v>686</v>
      </c>
      <c r="D383" s="50">
        <v>1</v>
      </c>
      <c r="E383" s="55" t="str">
        <f t="shared" si="15"/>
        <v>Merck/ COMBICHECK 10  SPECTROQUANT</v>
      </c>
      <c r="F383" s="64" t="str">
        <f t="shared" si="16"/>
        <v>1146760001</v>
      </c>
      <c r="G383" s="63">
        <v>402.21</v>
      </c>
      <c r="H383" s="65">
        <f t="shared" si="17"/>
        <v>402.21</v>
      </c>
      <c r="I383" s="1"/>
    </row>
    <row r="384" spans="1:9" x14ac:dyDescent="0.3">
      <c r="A384" s="15">
        <v>383</v>
      </c>
      <c r="B384" s="16" t="s">
        <v>687</v>
      </c>
      <c r="C384" s="35" t="s">
        <v>688</v>
      </c>
      <c r="D384" s="50">
        <v>1</v>
      </c>
      <c r="E384" s="55" t="str">
        <f t="shared" si="15"/>
        <v>Merck/ COMBICHECK 20  SPECTROQUANT</v>
      </c>
      <c r="F384" s="64" t="str">
        <f t="shared" si="16"/>
        <v>1146750001</v>
      </c>
      <c r="G384" s="63">
        <v>402.21</v>
      </c>
      <c r="H384" s="65">
        <f t="shared" si="17"/>
        <v>402.21</v>
      </c>
      <c r="I384" s="1"/>
    </row>
    <row r="385" spans="1:9" ht="28.8" x14ac:dyDescent="0.3">
      <c r="A385" s="15">
        <v>384</v>
      </c>
      <c r="B385" s="16" t="s">
        <v>689</v>
      </c>
      <c r="C385" s="35" t="s">
        <v>690</v>
      </c>
      <c r="D385" s="50">
        <v>1</v>
      </c>
      <c r="E385" s="55" t="str">
        <f t="shared" si="15"/>
        <v>Merck/ CHLORINE TEST REFILL PACK FOR 114801 MCOLORTESTTM</v>
      </c>
      <c r="F385" s="64" t="str">
        <f t="shared" si="16"/>
        <v>1148030002</v>
      </c>
      <c r="G385" s="63">
        <v>295.2</v>
      </c>
      <c r="H385" s="65">
        <f t="shared" si="17"/>
        <v>295.2</v>
      </c>
      <c r="I385" s="1"/>
    </row>
    <row r="386" spans="1:9" ht="28.8" x14ac:dyDescent="0.3">
      <c r="A386" s="15">
        <v>385</v>
      </c>
      <c r="B386" s="16" t="s">
        <v>691</v>
      </c>
      <c r="C386" s="35" t="s">
        <v>692</v>
      </c>
      <c r="D386" s="50">
        <v>1</v>
      </c>
      <c r="E386" s="55" t="str">
        <f t="shared" si="15"/>
        <v>Merck/ NITRITE TEST 0.025 - 0.050 - 0.075 - 0.10 - 0.15 - 0.2 - 0.3 - 0.5 MG/L NO2- MCOLORTESTTM</v>
      </c>
      <c r="F386" s="64" t="str">
        <f t="shared" si="16"/>
        <v>1080250001</v>
      </c>
      <c r="G386" s="63">
        <v>298.89</v>
      </c>
      <c r="H386" s="65">
        <f t="shared" si="17"/>
        <v>298.89</v>
      </c>
      <c r="I386" s="1"/>
    </row>
    <row r="387" spans="1:9" x14ac:dyDescent="0.3">
      <c r="A387" s="15">
        <v>386</v>
      </c>
      <c r="B387" s="16" t="s">
        <v>693</v>
      </c>
      <c r="C387" s="35" t="s">
        <v>694</v>
      </c>
      <c r="D387" s="50">
        <v>1</v>
      </c>
      <c r="E387" s="55" t="str">
        <f t="shared" ref="E387:E450" si="18">"Merck/ "&amp;B387</f>
        <v>Merck/ RECTANGULAR CELLS 10 MM SPECTROQUANT</v>
      </c>
      <c r="F387" s="64" t="str">
        <f t="shared" ref="F387:F450" si="19">C387</f>
        <v>1149460001</v>
      </c>
      <c r="G387" s="63">
        <v>329.64</v>
      </c>
      <c r="H387" s="65">
        <f t="shared" ref="H387:H450" si="20">G387</f>
        <v>329.64</v>
      </c>
      <c r="I387" s="1"/>
    </row>
    <row r="388" spans="1:9" x14ac:dyDescent="0.3">
      <c r="A388" s="15">
        <v>387</v>
      </c>
      <c r="B388" s="16" t="s">
        <v>695</v>
      </c>
      <c r="C388" s="35" t="s">
        <v>696</v>
      </c>
      <c r="D388" s="50">
        <v>1</v>
      </c>
      <c r="E388" s="55" t="str">
        <f t="shared" si="18"/>
        <v>Merck/ THIONYL CHLORIDE FOR SYNTHESIS</v>
      </c>
      <c r="F388" s="64" t="str">
        <f t="shared" si="19"/>
        <v>8081541000</v>
      </c>
      <c r="G388" s="63">
        <v>249.69</v>
      </c>
      <c r="H388" s="65">
        <f t="shared" si="20"/>
        <v>249.69</v>
      </c>
      <c r="I388" s="1"/>
    </row>
    <row r="389" spans="1:9" x14ac:dyDescent="0.3">
      <c r="A389" s="15">
        <v>388</v>
      </c>
      <c r="B389" s="16" t="s">
        <v>697</v>
      </c>
      <c r="C389" s="35" t="s">
        <v>698</v>
      </c>
      <c r="D389" s="50">
        <v>1</v>
      </c>
      <c r="E389" s="55" t="str">
        <f t="shared" si="18"/>
        <v>Merck/ ANTHRONE FOR SYNTHESIS</v>
      </c>
      <c r="F389" s="64" t="str">
        <f t="shared" si="19"/>
        <v>8014610025</v>
      </c>
      <c r="G389" s="63">
        <v>314.88</v>
      </c>
      <c r="H389" s="65">
        <f t="shared" si="20"/>
        <v>314.88</v>
      </c>
      <c r="I389" s="1"/>
    </row>
    <row r="390" spans="1:9" ht="28.8" x14ac:dyDescent="0.3">
      <c r="A390" s="15">
        <v>389</v>
      </c>
      <c r="B390" s="16" t="s">
        <v>699</v>
      </c>
      <c r="C390" s="35" t="s">
        <v>700</v>
      </c>
      <c r="D390" s="50">
        <v>1</v>
      </c>
      <c r="E390" s="55" t="str">
        <f t="shared" si="18"/>
        <v>Merck/ CHLORINE TEST (FREE AND TOTAL CHLORINE)  METHOD: PHOTOMETRIC, DPD 0.010 - 6.00 MG/L CL2 SPECTROQUANT</v>
      </c>
      <c r="F390" s="64" t="str">
        <f t="shared" si="19"/>
        <v>1005990001</v>
      </c>
      <c r="G390" s="63">
        <v>236.16</v>
      </c>
      <c r="H390" s="65">
        <f t="shared" si="20"/>
        <v>236.16</v>
      </c>
      <c r="I390" s="1"/>
    </row>
    <row r="391" spans="1:9" ht="28.8" x14ac:dyDescent="0.3">
      <c r="A391" s="15">
        <v>390</v>
      </c>
      <c r="B391" s="16" t="s">
        <v>701</v>
      </c>
      <c r="C391" s="35" t="s">
        <v>702</v>
      </c>
      <c r="D391" s="50">
        <v>1</v>
      </c>
      <c r="E391" s="55" t="str">
        <f t="shared" si="18"/>
        <v>Merck/ TOTAL HARDNESS TEST REFILL PACK FOR 108039 MCOLORTESTTM</v>
      </c>
      <c r="F391" s="64" t="str">
        <f t="shared" si="19"/>
        <v>1080330001</v>
      </c>
      <c r="G391" s="63">
        <v>303.81</v>
      </c>
      <c r="H391" s="65">
        <f t="shared" si="20"/>
        <v>303.81</v>
      </c>
      <c r="I391" s="1"/>
    </row>
    <row r="392" spans="1:9" ht="28.8" x14ac:dyDescent="0.3">
      <c r="A392" s="15">
        <v>391</v>
      </c>
      <c r="B392" s="16" t="s">
        <v>703</v>
      </c>
      <c r="C392" s="35" t="s">
        <v>704</v>
      </c>
      <c r="D392" s="50">
        <v>1</v>
      </c>
      <c r="E392" s="55" t="str">
        <f t="shared" si="18"/>
        <v>Merck/ TOTAL HARDNESS TEST REFILL PACK FOR 108047 MCOLORTESTTM</v>
      </c>
      <c r="F392" s="64" t="str">
        <f t="shared" si="19"/>
        <v>1080400001</v>
      </c>
      <c r="G392" s="63">
        <v>231.24</v>
      </c>
      <c r="H392" s="65">
        <f t="shared" si="20"/>
        <v>231.24</v>
      </c>
      <c r="I392" s="1"/>
    </row>
    <row r="393" spans="1:9" x14ac:dyDescent="0.3">
      <c r="A393" s="15">
        <v>392</v>
      </c>
      <c r="B393" s="16" t="s">
        <v>705</v>
      </c>
      <c r="C393" s="35" t="s">
        <v>706</v>
      </c>
      <c r="D393" s="50">
        <v>1</v>
      </c>
      <c r="E393" s="55" t="str">
        <f t="shared" si="18"/>
        <v>Merck/ ALKALINITY TEST  MCOLORTESTTM</v>
      </c>
      <c r="F393" s="64" t="str">
        <f t="shared" si="19"/>
        <v>1111090001</v>
      </c>
      <c r="G393" s="63">
        <v>234.93</v>
      </c>
      <c r="H393" s="65">
        <f t="shared" si="20"/>
        <v>234.93</v>
      </c>
      <c r="I393" s="1"/>
    </row>
    <row r="394" spans="1:9" x14ac:dyDescent="0.3">
      <c r="A394" s="15">
        <v>393</v>
      </c>
      <c r="B394" s="16" t="s">
        <v>707</v>
      </c>
      <c r="C394" s="35" t="s">
        <v>708</v>
      </c>
      <c r="D394" s="50">
        <v>1</v>
      </c>
      <c r="E394" s="55" t="str">
        <f t="shared" si="18"/>
        <v>Merck/ N,N-DIMETHYLACETAMIDE FOR SYNTHESIS</v>
      </c>
      <c r="F394" s="64" t="str">
        <f t="shared" si="19"/>
        <v>8032351000</v>
      </c>
      <c r="G394" s="63">
        <v>141.44999999999999</v>
      </c>
      <c r="H394" s="65">
        <f t="shared" si="20"/>
        <v>141.44999999999999</v>
      </c>
      <c r="I394" s="1"/>
    </row>
    <row r="395" spans="1:9" x14ac:dyDescent="0.3">
      <c r="A395" s="15">
        <v>394</v>
      </c>
      <c r="B395" s="16" t="s">
        <v>709</v>
      </c>
      <c r="C395" s="35" t="s">
        <v>710</v>
      </c>
      <c r="D395" s="50">
        <v>1</v>
      </c>
      <c r="E395" s="55" t="str">
        <f t="shared" si="18"/>
        <v>Merck/ 2",5"-DIHYDROXYACETOPHENONE FOR SYNTHESIS</v>
      </c>
      <c r="F395" s="64" t="str">
        <f t="shared" si="19"/>
        <v>8182840010</v>
      </c>
      <c r="G395" s="63">
        <v>280.44</v>
      </c>
      <c r="H395" s="65">
        <f t="shared" si="20"/>
        <v>280.44</v>
      </c>
      <c r="I395" s="1"/>
    </row>
    <row r="396" spans="1:9" x14ac:dyDescent="0.3">
      <c r="A396" s="15">
        <v>395</v>
      </c>
      <c r="B396" s="16" t="s">
        <v>654</v>
      </c>
      <c r="C396" s="35" t="s">
        <v>711</v>
      </c>
      <c r="D396" s="50">
        <v>1</v>
      </c>
      <c r="E396" s="55" t="str">
        <f t="shared" si="18"/>
        <v>Merck/ COBALT(II) CHLORIDE ANHYDROUS FOR SYNTHESIS</v>
      </c>
      <c r="F396" s="64" t="str">
        <f t="shared" si="19"/>
        <v>8025400025</v>
      </c>
      <c r="G396" s="63">
        <v>159.9</v>
      </c>
      <c r="H396" s="65">
        <f t="shared" si="20"/>
        <v>159.9</v>
      </c>
      <c r="I396" s="1"/>
    </row>
    <row r="397" spans="1:9" x14ac:dyDescent="0.3">
      <c r="A397" s="15">
        <v>396</v>
      </c>
      <c r="B397" s="16" t="s">
        <v>712</v>
      </c>
      <c r="C397" s="35" t="s">
        <v>713</v>
      </c>
      <c r="D397" s="50">
        <v>1</v>
      </c>
      <c r="E397" s="55" t="str">
        <f t="shared" si="18"/>
        <v>Merck/ CITRIC ACID ANHYDROUS FOR SYNTHESIS</v>
      </c>
      <c r="F397" s="64" t="str">
        <f t="shared" si="19"/>
        <v>8187071000</v>
      </c>
      <c r="G397" s="63">
        <v>166.05</v>
      </c>
      <c r="H397" s="65">
        <f t="shared" si="20"/>
        <v>166.05</v>
      </c>
      <c r="I397" s="1"/>
    </row>
    <row r="398" spans="1:9" x14ac:dyDescent="0.3">
      <c r="A398" s="15">
        <v>397</v>
      </c>
      <c r="B398" s="16" t="s">
        <v>714</v>
      </c>
      <c r="C398" s="35" t="s">
        <v>715</v>
      </c>
      <c r="D398" s="50">
        <v>1</v>
      </c>
      <c r="E398" s="55" t="str">
        <f t="shared" si="18"/>
        <v>Merck/ ISOBUTYL CHLOROFORMATE FOR SYNTHESIS</v>
      </c>
      <c r="F398" s="64" t="str">
        <f t="shared" si="19"/>
        <v>8023580100</v>
      </c>
      <c r="G398" s="63">
        <v>223.86</v>
      </c>
      <c r="H398" s="65">
        <f t="shared" si="20"/>
        <v>223.86</v>
      </c>
      <c r="I398" s="1"/>
    </row>
    <row r="399" spans="1:9" ht="28.8" x14ac:dyDescent="0.3">
      <c r="A399" s="15">
        <v>398</v>
      </c>
      <c r="B399" s="16" t="s">
        <v>716</v>
      </c>
      <c r="C399" s="35" t="s">
        <v>717</v>
      </c>
      <c r="D399" s="50">
        <v>1</v>
      </c>
      <c r="E399" s="55" t="str">
        <f t="shared" si="18"/>
        <v>Merck/ N-(3-DIMETHYLAMINOPROPYL)-N"-ETHYLCARBODIIMIDE HYDROCHLORIDE FOR SYNTHESIS</v>
      </c>
      <c r="F399" s="64" t="str">
        <f t="shared" si="19"/>
        <v>8009070001</v>
      </c>
      <c r="G399" s="63">
        <v>215.25</v>
      </c>
      <c r="H399" s="65">
        <f t="shared" si="20"/>
        <v>215.25</v>
      </c>
      <c r="I399" s="1"/>
    </row>
    <row r="400" spans="1:9" x14ac:dyDescent="0.3">
      <c r="A400" s="15">
        <v>399</v>
      </c>
      <c r="B400" s="16" t="s">
        <v>718</v>
      </c>
      <c r="C400" s="35" t="s">
        <v>719</v>
      </c>
      <c r="D400" s="50">
        <v>1</v>
      </c>
      <c r="E400" s="55" t="str">
        <f t="shared" si="18"/>
        <v>Merck/ METHYL FORMATE FOR SYNTHESIS</v>
      </c>
      <c r="F400" s="64" t="str">
        <f t="shared" si="19"/>
        <v>8008891000</v>
      </c>
      <c r="G400" s="63">
        <v>201.72</v>
      </c>
      <c r="H400" s="65">
        <f t="shared" si="20"/>
        <v>201.72</v>
      </c>
      <c r="I400" s="1"/>
    </row>
    <row r="401" spans="1:9" x14ac:dyDescent="0.3">
      <c r="A401" s="15">
        <v>400</v>
      </c>
      <c r="B401" s="16" t="s">
        <v>720</v>
      </c>
      <c r="C401" s="35" t="s">
        <v>721</v>
      </c>
      <c r="D401" s="50">
        <v>1</v>
      </c>
      <c r="E401" s="55" t="str">
        <f t="shared" si="18"/>
        <v>Merck/ UREA GR FOR ANALYSIS ACS,REAG. PH EUR</v>
      </c>
      <c r="F401" s="64" t="str">
        <f t="shared" si="19"/>
        <v>1084870500</v>
      </c>
      <c r="G401" s="63">
        <v>120.54</v>
      </c>
      <c r="H401" s="65">
        <f t="shared" si="20"/>
        <v>120.54</v>
      </c>
      <c r="I401" s="1"/>
    </row>
    <row r="402" spans="1:9" ht="28.8" x14ac:dyDescent="0.3">
      <c r="A402" s="15">
        <v>401</v>
      </c>
      <c r="B402" s="16" t="s">
        <v>722</v>
      </c>
      <c r="C402" s="35" t="s">
        <v>723</v>
      </c>
      <c r="D402" s="50">
        <v>1</v>
      </c>
      <c r="E402" s="55" t="str">
        <f t="shared" si="18"/>
        <v>Merck/ PERACETIC ACID TEST METHOD: COLORIMETRIC WITH TEST STRIPS 5 - 10 - 20 - 30 - 50 MG/L MQUANTTM</v>
      </c>
      <c r="F402" s="64" t="str">
        <f t="shared" si="19"/>
        <v>1100840001</v>
      </c>
      <c r="G402" s="63">
        <v>177.12</v>
      </c>
      <c r="H402" s="65">
        <f t="shared" si="20"/>
        <v>177.12</v>
      </c>
      <c r="I402" s="1"/>
    </row>
    <row r="403" spans="1:9" ht="28.8" x14ac:dyDescent="0.3">
      <c r="A403" s="15">
        <v>402</v>
      </c>
      <c r="B403" s="16" t="s">
        <v>724</v>
      </c>
      <c r="C403" s="35" t="s">
        <v>725</v>
      </c>
      <c r="D403" s="50">
        <v>1</v>
      </c>
      <c r="E403" s="55" t="str">
        <f t="shared" si="18"/>
        <v>Merck/ POTASSIUM IODIDE-STARCH PAPER ROLL (4.8 M) WITH COLOUR SCALE REAG. PH EUR</v>
      </c>
      <c r="F403" s="64" t="str">
        <f t="shared" si="19"/>
        <v>1095120003</v>
      </c>
      <c r="G403" s="63">
        <v>130.38</v>
      </c>
      <c r="H403" s="65">
        <f t="shared" si="20"/>
        <v>130.38</v>
      </c>
      <c r="I403" s="1"/>
    </row>
    <row r="404" spans="1:9" x14ac:dyDescent="0.3">
      <c r="A404" s="15">
        <v>403</v>
      </c>
      <c r="B404" s="16" t="s">
        <v>726</v>
      </c>
      <c r="C404" s="35" t="s">
        <v>727</v>
      </c>
      <c r="D404" s="50">
        <v>1</v>
      </c>
      <c r="E404" s="55" t="str">
        <f t="shared" si="18"/>
        <v>Merck/ DIBUTYL ETHER FOR SYNTHESIS</v>
      </c>
      <c r="F404" s="64" t="str">
        <f t="shared" si="19"/>
        <v>8028921000</v>
      </c>
      <c r="G404" s="63">
        <v>114.39</v>
      </c>
      <c r="H404" s="65">
        <f t="shared" si="20"/>
        <v>114.39</v>
      </c>
      <c r="I404" s="1"/>
    </row>
    <row r="405" spans="1:9" x14ac:dyDescent="0.3">
      <c r="A405" s="15">
        <v>404</v>
      </c>
      <c r="B405" s="16" t="s">
        <v>728</v>
      </c>
      <c r="C405" s="35" t="s">
        <v>729</v>
      </c>
      <c r="D405" s="50">
        <v>1</v>
      </c>
      <c r="E405" s="55" t="str">
        <f t="shared" si="18"/>
        <v>Merck/ 1,2-PHENYLENEDIAMINE FOR SYNTHESIS</v>
      </c>
      <c r="F405" s="64" t="str">
        <f t="shared" si="19"/>
        <v>8145380250</v>
      </c>
      <c r="G405" s="63">
        <v>168.51</v>
      </c>
      <c r="H405" s="65">
        <f t="shared" si="20"/>
        <v>168.51</v>
      </c>
      <c r="I405" s="1"/>
    </row>
    <row r="406" spans="1:9" ht="28.8" x14ac:dyDescent="0.3">
      <c r="A406" s="15">
        <v>405</v>
      </c>
      <c r="B406" s="16" t="s">
        <v>730</v>
      </c>
      <c r="C406" s="35" t="s">
        <v>731</v>
      </c>
      <c r="D406" s="50">
        <v>1</v>
      </c>
      <c r="E406" s="55" t="str">
        <f t="shared" si="18"/>
        <v>Merck/ HYDRAZIN HYDRATE (80% SOLUTION IN WATER) FOR SYNTHESIS</v>
      </c>
      <c r="F406" s="64" t="str">
        <f t="shared" si="19"/>
        <v>8046040250</v>
      </c>
      <c r="G406" s="63">
        <v>163.59</v>
      </c>
      <c r="H406" s="65">
        <f t="shared" si="20"/>
        <v>163.59</v>
      </c>
      <c r="I406" s="1"/>
    </row>
    <row r="407" spans="1:9" ht="28.8" x14ac:dyDescent="0.3">
      <c r="A407" s="15">
        <v>406</v>
      </c>
      <c r="B407" s="16" t="s">
        <v>732</v>
      </c>
      <c r="C407" s="35" t="s">
        <v>733</v>
      </c>
      <c r="D407" s="50">
        <v>1</v>
      </c>
      <c r="E407" s="55" t="str">
        <f t="shared" si="18"/>
        <v>Merck/ CHLORINE TEST METHOD: COLORIMETRIC WITH TEST STRIPS MQUANTTM</v>
      </c>
      <c r="F407" s="64" t="str">
        <f t="shared" si="19"/>
        <v>1179250001</v>
      </c>
      <c r="G407" s="63">
        <v>124.23</v>
      </c>
      <c r="H407" s="65">
        <f t="shared" si="20"/>
        <v>124.23</v>
      </c>
      <c r="I407" s="1"/>
    </row>
    <row r="408" spans="1:9" ht="28.8" x14ac:dyDescent="0.3">
      <c r="A408" s="15">
        <v>407</v>
      </c>
      <c r="B408" s="16" t="s">
        <v>734</v>
      </c>
      <c r="C408" s="35" t="s">
        <v>735</v>
      </c>
      <c r="D408" s="50">
        <v>1</v>
      </c>
      <c r="E408" s="55" t="str">
        <f t="shared" si="18"/>
        <v>Merck/ NITRATE TEST METHOD: COLORIMETRIC WITH TEST STRIPS MQUANTTM</v>
      </c>
      <c r="F408" s="64" t="str">
        <f t="shared" si="19"/>
        <v>1100200001</v>
      </c>
      <c r="G408" s="63">
        <v>120.54</v>
      </c>
      <c r="H408" s="65">
        <f t="shared" si="20"/>
        <v>120.54</v>
      </c>
      <c r="I408" s="1"/>
    </row>
    <row r="409" spans="1:9" x14ac:dyDescent="0.3">
      <c r="A409" s="15">
        <v>408</v>
      </c>
      <c r="B409" s="16" t="s">
        <v>736</v>
      </c>
      <c r="C409" s="35" t="s">
        <v>737</v>
      </c>
      <c r="D409" s="50">
        <v>1</v>
      </c>
      <c r="E409" s="55" t="str">
        <f t="shared" si="18"/>
        <v>Merck/ 1-HEXANOL FOR SYNTHESIS</v>
      </c>
      <c r="F409" s="64" t="str">
        <f t="shared" si="19"/>
        <v>8043931000</v>
      </c>
      <c r="G409" s="63">
        <v>109.47</v>
      </c>
      <c r="H409" s="65">
        <f t="shared" si="20"/>
        <v>109.47</v>
      </c>
      <c r="I409" s="1"/>
    </row>
    <row r="410" spans="1:9" x14ac:dyDescent="0.3">
      <c r="A410" s="15">
        <v>409</v>
      </c>
      <c r="B410" s="16" t="s">
        <v>738</v>
      </c>
      <c r="C410" s="35" t="s">
        <v>739</v>
      </c>
      <c r="D410" s="50">
        <v>1</v>
      </c>
      <c r="E410" s="55" t="str">
        <f t="shared" si="18"/>
        <v>Merck/ FOLIN-CIOCALTEU"S PHENOL REAGENT</v>
      </c>
      <c r="F410" s="64" t="str">
        <f t="shared" si="19"/>
        <v>1090010100</v>
      </c>
      <c r="G410" s="63">
        <v>113.16</v>
      </c>
      <c r="H410" s="65">
        <f t="shared" si="20"/>
        <v>113.16</v>
      </c>
      <c r="I410" s="1"/>
    </row>
    <row r="411" spans="1:9" ht="28.8" x14ac:dyDescent="0.3">
      <c r="A411" s="15">
        <v>410</v>
      </c>
      <c r="B411" s="16" t="s">
        <v>740</v>
      </c>
      <c r="C411" s="35" t="s">
        <v>741</v>
      </c>
      <c r="D411" s="50">
        <v>1</v>
      </c>
      <c r="E411" s="55" t="str">
        <f t="shared" si="18"/>
        <v>Merck/ PEROXIDE TEST METHOD: COLORIMETRIC WITH TEST STRIPS MQUANTTM</v>
      </c>
      <c r="F411" s="64" t="str">
        <f t="shared" si="19"/>
        <v>1100810001</v>
      </c>
      <c r="G411" s="63">
        <v>110.7</v>
      </c>
      <c r="H411" s="65">
        <f t="shared" si="20"/>
        <v>110.7</v>
      </c>
      <c r="I411" s="1"/>
    </row>
    <row r="412" spans="1:9" x14ac:dyDescent="0.3">
      <c r="A412" s="15">
        <v>411</v>
      </c>
      <c r="B412" s="16" t="s">
        <v>742</v>
      </c>
      <c r="C412" s="35" t="s">
        <v>743</v>
      </c>
      <c r="D412" s="50">
        <v>1</v>
      </c>
      <c r="E412" s="55" t="str">
        <f t="shared" si="18"/>
        <v>Merck/ ACETYLACETONE FOR SYNTHESIS</v>
      </c>
      <c r="F412" s="64" t="str">
        <f t="shared" si="19"/>
        <v>8000230250</v>
      </c>
      <c r="G412" s="63">
        <v>95.94</v>
      </c>
      <c r="H412" s="65">
        <f t="shared" si="20"/>
        <v>95.94</v>
      </c>
      <c r="I412" s="1"/>
    </row>
    <row r="413" spans="1:9" x14ac:dyDescent="0.3">
      <c r="A413" s="15">
        <v>412</v>
      </c>
      <c r="B413" s="16" t="s">
        <v>744</v>
      </c>
      <c r="C413" s="35" t="s">
        <v>745</v>
      </c>
      <c r="D413" s="50">
        <v>1</v>
      </c>
      <c r="E413" s="55" t="str">
        <f t="shared" si="18"/>
        <v>Merck/ MANGANESE(II)ACETATE TETRAHYDRATE FOR SYNTHESIS</v>
      </c>
      <c r="F413" s="64" t="str">
        <f t="shared" si="19"/>
        <v>8434870025</v>
      </c>
      <c r="G413" s="63">
        <v>125.46</v>
      </c>
      <c r="H413" s="65">
        <f t="shared" si="20"/>
        <v>125.46</v>
      </c>
      <c r="I413" s="1"/>
    </row>
    <row r="414" spans="1:9" x14ac:dyDescent="0.3">
      <c r="A414" s="15">
        <v>413</v>
      </c>
      <c r="B414" s="16" t="s">
        <v>746</v>
      </c>
      <c r="C414" s="35" t="s">
        <v>747</v>
      </c>
      <c r="D414" s="50">
        <v>1</v>
      </c>
      <c r="E414" s="55" t="str">
        <f t="shared" si="18"/>
        <v>Merck/ UREA FOR SYNTHESIS</v>
      </c>
      <c r="F414" s="64" t="str">
        <f t="shared" si="19"/>
        <v>8187101000</v>
      </c>
      <c r="G414" s="63">
        <v>115.62</v>
      </c>
      <c r="H414" s="65">
        <f t="shared" si="20"/>
        <v>115.62</v>
      </c>
      <c r="I414" s="1"/>
    </row>
    <row r="415" spans="1:9" x14ac:dyDescent="0.3">
      <c r="A415" s="15">
        <v>414</v>
      </c>
      <c r="B415" s="16" t="s">
        <v>748</v>
      </c>
      <c r="C415" s="35" t="s">
        <v>749</v>
      </c>
      <c r="D415" s="50">
        <v>1</v>
      </c>
      <c r="E415" s="55" t="str">
        <f t="shared" si="18"/>
        <v>Merck/ O-CRESOL FOR SYNTHESIS</v>
      </c>
      <c r="F415" s="64" t="str">
        <f t="shared" si="19"/>
        <v>8096920100</v>
      </c>
      <c r="G415" s="63">
        <v>119.31</v>
      </c>
      <c r="H415" s="65">
        <f t="shared" si="20"/>
        <v>119.31</v>
      </c>
      <c r="I415" s="1"/>
    </row>
    <row r="416" spans="1:9" x14ac:dyDescent="0.3">
      <c r="A416" s="15">
        <v>415</v>
      </c>
      <c r="B416" s="16" t="s">
        <v>750</v>
      </c>
      <c r="C416" s="35" t="s">
        <v>751</v>
      </c>
      <c r="D416" s="50">
        <v>1</v>
      </c>
      <c r="E416" s="55" t="str">
        <f t="shared" si="18"/>
        <v>Merck/ PH-INDICATOR STRIPS  PH 0 - 6.0 MCOLORPHASTTM</v>
      </c>
      <c r="F416" s="64" t="str">
        <f t="shared" si="19"/>
        <v>1095310001</v>
      </c>
      <c r="G416" s="63">
        <v>52.89</v>
      </c>
      <c r="H416" s="65">
        <f t="shared" si="20"/>
        <v>52.89</v>
      </c>
      <c r="I416" s="1"/>
    </row>
    <row r="417" spans="1:9" x14ac:dyDescent="0.3">
      <c r="A417" s="15">
        <v>416</v>
      </c>
      <c r="B417" s="16" t="s">
        <v>752</v>
      </c>
      <c r="C417" s="35" t="s">
        <v>753</v>
      </c>
      <c r="D417" s="50">
        <v>1</v>
      </c>
      <c r="E417" s="55" t="str">
        <f t="shared" si="18"/>
        <v>Merck/ PH-INDICATOR STRIPS  PH 4.0 - 7.0  MCOLORPHASTTM</v>
      </c>
      <c r="F417" s="64" t="str">
        <f t="shared" si="19"/>
        <v>1095420001</v>
      </c>
      <c r="G417" s="63">
        <v>67.650000000000006</v>
      </c>
      <c r="H417" s="65">
        <f t="shared" si="20"/>
        <v>67.650000000000006</v>
      </c>
      <c r="I417" s="1"/>
    </row>
    <row r="418" spans="1:9" x14ac:dyDescent="0.3">
      <c r="A418" s="15">
        <v>417</v>
      </c>
      <c r="B418" s="16" t="s">
        <v>754</v>
      </c>
      <c r="C418" s="35" t="s">
        <v>755</v>
      </c>
      <c r="D418" s="50">
        <v>1</v>
      </c>
      <c r="E418" s="55" t="str">
        <f t="shared" si="18"/>
        <v>Merck/ PH-INDICATOR STRIPS  PH 5.0 - 10.0 MCOLORPHASTTM</v>
      </c>
      <c r="F418" s="64" t="str">
        <f t="shared" si="19"/>
        <v>1095330001</v>
      </c>
      <c r="G418" s="63">
        <v>67.650000000000006</v>
      </c>
      <c r="H418" s="65">
        <f t="shared" si="20"/>
        <v>67.650000000000006</v>
      </c>
      <c r="I418" s="1"/>
    </row>
    <row r="419" spans="1:9" x14ac:dyDescent="0.3">
      <c r="A419" s="15">
        <v>418</v>
      </c>
      <c r="B419" s="16" t="s">
        <v>756</v>
      </c>
      <c r="C419" s="35" t="s">
        <v>757</v>
      </c>
      <c r="D419" s="50">
        <v>1</v>
      </c>
      <c r="E419" s="55" t="str">
        <f t="shared" si="18"/>
        <v>Merck/ PH-INDICATOR STRIPS  PH 6.5 - 10.0  MCOLORPHASTTM</v>
      </c>
      <c r="F419" s="64" t="str">
        <f t="shared" si="19"/>
        <v>1095430001</v>
      </c>
      <c r="G419" s="63">
        <v>54.12</v>
      </c>
      <c r="H419" s="65">
        <f t="shared" si="20"/>
        <v>54.12</v>
      </c>
      <c r="I419" s="1"/>
    </row>
    <row r="420" spans="1:9" x14ac:dyDescent="0.3">
      <c r="A420" s="15">
        <v>419</v>
      </c>
      <c r="B420" s="16" t="s">
        <v>758</v>
      </c>
      <c r="C420" s="35" t="s">
        <v>759</v>
      </c>
      <c r="D420" s="50">
        <v>1</v>
      </c>
      <c r="E420" s="55" t="str">
        <f t="shared" si="18"/>
        <v>Merck/ PH-INDICATOR STRIPS  PH 7.5 - 14 MCOLORPHASTTM</v>
      </c>
      <c r="F420" s="64" t="str">
        <f t="shared" si="19"/>
        <v>1095320001</v>
      </c>
      <c r="G420" s="63">
        <v>54.12</v>
      </c>
      <c r="H420" s="65">
        <f t="shared" si="20"/>
        <v>54.12</v>
      </c>
      <c r="I420" s="1"/>
    </row>
    <row r="421" spans="1:9" x14ac:dyDescent="0.3">
      <c r="A421" s="15">
        <v>420</v>
      </c>
      <c r="B421" s="16" t="s">
        <v>760</v>
      </c>
      <c r="C421" s="35" t="s">
        <v>761</v>
      </c>
      <c r="D421" s="50">
        <v>1</v>
      </c>
      <c r="E421" s="55" t="str">
        <f t="shared" si="18"/>
        <v>Merck/ PH-INDICATOR STRIPS PH 2.0 - 9.0 MCOLORPHASTTM</v>
      </c>
      <c r="F421" s="64" t="str">
        <f t="shared" si="19"/>
        <v>1095840001</v>
      </c>
      <c r="G421" s="63">
        <v>52.89</v>
      </c>
      <c r="H421" s="65">
        <f t="shared" si="20"/>
        <v>52.89</v>
      </c>
      <c r="I421" s="1"/>
    </row>
    <row r="422" spans="1:9" x14ac:dyDescent="0.3">
      <c r="A422" s="15">
        <v>421</v>
      </c>
      <c r="B422" s="16" t="s">
        <v>762</v>
      </c>
      <c r="C422" s="35" t="s">
        <v>763</v>
      </c>
      <c r="D422" s="50">
        <v>1</v>
      </c>
      <c r="E422" s="55" t="str">
        <f t="shared" si="18"/>
        <v>Merck/ SMARTPAK DQ3 LT</v>
      </c>
      <c r="F422" s="64" t="str">
        <f t="shared" si="19"/>
        <v>SPR0LSIA1</v>
      </c>
      <c r="G422" s="63">
        <v>2633.43</v>
      </c>
      <c r="H422" s="65">
        <f t="shared" si="20"/>
        <v>2633.43</v>
      </c>
      <c r="I422" s="1"/>
    </row>
    <row r="423" spans="1:9" x14ac:dyDescent="0.3">
      <c r="A423" s="15">
        <v>422</v>
      </c>
      <c r="B423" s="16" t="s">
        <v>764</v>
      </c>
      <c r="C423" s="35" t="s">
        <v>765</v>
      </c>
      <c r="D423" s="50">
        <v>1</v>
      </c>
      <c r="E423" s="55" t="str">
        <f t="shared" si="18"/>
        <v>Merck/ Q-GARD T1 PACK (1/PK)</v>
      </c>
      <c r="F423" s="64" t="str">
        <f t="shared" si="19"/>
        <v>QGARDT1X1</v>
      </c>
      <c r="G423" s="63">
        <v>2526.42</v>
      </c>
      <c r="H423" s="65">
        <f t="shared" si="20"/>
        <v>2526.42</v>
      </c>
      <c r="I423" s="1"/>
    </row>
    <row r="424" spans="1:9" x14ac:dyDescent="0.3">
      <c r="A424" s="15">
        <v>423</v>
      </c>
      <c r="B424" s="16" t="s">
        <v>766</v>
      </c>
      <c r="C424" s="35" t="s">
        <v>767</v>
      </c>
      <c r="D424" s="50">
        <v>1</v>
      </c>
      <c r="E424" s="55" t="str">
        <f t="shared" si="18"/>
        <v>Merck/ QUANTUM TEX CARTRIDGE (1/PK)</v>
      </c>
      <c r="F424" s="64" t="str">
        <f t="shared" si="19"/>
        <v>QTUM0TEX1</v>
      </c>
      <c r="G424" s="63">
        <v>2225.0700000000002</v>
      </c>
      <c r="H424" s="65">
        <f t="shared" si="20"/>
        <v>2225.0700000000002</v>
      </c>
      <c r="I424" s="1"/>
    </row>
    <row r="425" spans="1:9" x14ac:dyDescent="0.3">
      <c r="A425" s="15">
        <v>424</v>
      </c>
      <c r="B425" s="16" t="s">
        <v>768</v>
      </c>
      <c r="C425" s="35" t="s">
        <v>769</v>
      </c>
      <c r="D425" s="50">
        <v>1</v>
      </c>
      <c r="E425" s="55" t="str">
        <f t="shared" si="18"/>
        <v>Merck/ QUANTUM TIX CARTRIDGE (1/PK)</v>
      </c>
      <c r="F425" s="64" t="str">
        <f t="shared" si="19"/>
        <v>QTUM0TIX1</v>
      </c>
      <c r="G425" s="63">
        <v>2253.36</v>
      </c>
      <c r="H425" s="65">
        <f t="shared" si="20"/>
        <v>2253.36</v>
      </c>
      <c r="I425" s="1"/>
    </row>
    <row r="426" spans="1:9" x14ac:dyDescent="0.3">
      <c r="A426" s="15">
        <v>425</v>
      </c>
      <c r="B426" s="16" t="s">
        <v>770</v>
      </c>
      <c r="C426" s="35" t="s">
        <v>771</v>
      </c>
      <c r="D426" s="50">
        <v>1</v>
      </c>
      <c r="E426" s="55" t="str">
        <f t="shared" si="18"/>
        <v>Merck/ SYNERGYPAK 1</v>
      </c>
      <c r="F426" s="64" t="str">
        <f t="shared" si="19"/>
        <v>SYPK0SIA1</v>
      </c>
      <c r="G426" s="63">
        <v>2115.6</v>
      </c>
      <c r="H426" s="65">
        <f t="shared" si="20"/>
        <v>2115.6</v>
      </c>
      <c r="I426" s="1"/>
    </row>
    <row r="427" spans="1:9" x14ac:dyDescent="0.3">
      <c r="A427" s="15">
        <v>426</v>
      </c>
      <c r="B427" s="16" t="s">
        <v>772</v>
      </c>
      <c r="C427" s="35" t="s">
        <v>773</v>
      </c>
      <c r="D427" s="50">
        <v>1</v>
      </c>
      <c r="E427" s="55" t="str">
        <f t="shared" si="18"/>
        <v>Merck/ PROGARD 2 ALONE (LONG) PACK</v>
      </c>
      <c r="F427" s="64" t="str">
        <f t="shared" si="19"/>
        <v>PR0G00002</v>
      </c>
      <c r="G427" s="63">
        <v>2184.48</v>
      </c>
      <c r="H427" s="65">
        <f t="shared" si="20"/>
        <v>2184.48</v>
      </c>
      <c r="I427" s="1"/>
    </row>
    <row r="428" spans="1:9" x14ac:dyDescent="0.3">
      <c r="A428" s="15">
        <v>427</v>
      </c>
      <c r="B428" s="16" t="s">
        <v>774</v>
      </c>
      <c r="C428" s="35" t="s">
        <v>775</v>
      </c>
      <c r="D428" s="50">
        <v>1</v>
      </c>
      <c r="E428" s="55" t="str">
        <f t="shared" si="18"/>
        <v>Merck/ BIOPAK UF CARTRIDGE (1/PK)</v>
      </c>
      <c r="F428" s="64" t="str">
        <f t="shared" si="19"/>
        <v>CDUFBI001</v>
      </c>
      <c r="G428" s="63">
        <v>1428.03</v>
      </c>
      <c r="H428" s="65">
        <f t="shared" si="20"/>
        <v>1428.03</v>
      </c>
      <c r="I428" s="1"/>
    </row>
    <row r="429" spans="1:9" x14ac:dyDescent="0.3">
      <c r="A429" s="15">
        <v>428</v>
      </c>
      <c r="B429" s="16" t="s">
        <v>776</v>
      </c>
      <c r="C429" s="35" t="s">
        <v>777</v>
      </c>
      <c r="D429" s="50">
        <v>1</v>
      </c>
      <c r="E429" s="55" t="str">
        <f t="shared" si="18"/>
        <v>Merck/ MILLIPAK 40 0.22UM NPT/HB</v>
      </c>
      <c r="F429" s="64" t="str">
        <f t="shared" si="19"/>
        <v>MPGL04GK2</v>
      </c>
      <c r="G429" s="63">
        <v>1328.4</v>
      </c>
      <c r="H429" s="65">
        <f t="shared" si="20"/>
        <v>1328.4</v>
      </c>
      <c r="I429" s="1"/>
    </row>
    <row r="430" spans="1:9" x14ac:dyDescent="0.3">
      <c r="A430" s="15">
        <v>429</v>
      </c>
      <c r="B430" s="16" t="s">
        <v>778</v>
      </c>
      <c r="C430" s="35" t="s">
        <v>779</v>
      </c>
      <c r="D430" s="50">
        <v>1</v>
      </c>
      <c r="E430" s="55" t="str">
        <f t="shared" si="18"/>
        <v>Merck/ MILLIPAK EXPRESS 40 FILTER (1/BOX)</v>
      </c>
      <c r="F430" s="64" t="str">
        <f t="shared" si="19"/>
        <v>MPGP04001</v>
      </c>
      <c r="G430" s="63">
        <v>958.17</v>
      </c>
      <c r="H430" s="65">
        <f t="shared" si="20"/>
        <v>958.17</v>
      </c>
      <c r="I430" s="1"/>
    </row>
    <row r="431" spans="1:9" x14ac:dyDescent="0.3">
      <c r="A431" s="15">
        <v>430</v>
      </c>
      <c r="B431" s="16" t="s">
        <v>780</v>
      </c>
      <c r="C431" s="35" t="s">
        <v>781</v>
      </c>
      <c r="D431" s="50">
        <v>1</v>
      </c>
      <c r="E431" s="55" t="str">
        <f t="shared" si="18"/>
        <v>Merck/ MILLIPAK EXPRESS 20 FILTER (1/BOX)</v>
      </c>
      <c r="F431" s="64" t="str">
        <f t="shared" si="19"/>
        <v>MPGP02001</v>
      </c>
      <c r="G431" s="63">
        <v>940.95</v>
      </c>
      <c r="H431" s="65">
        <f t="shared" si="20"/>
        <v>940.95</v>
      </c>
      <c r="I431" s="1"/>
    </row>
    <row r="432" spans="1:9" x14ac:dyDescent="0.3">
      <c r="A432" s="15">
        <v>431</v>
      </c>
      <c r="B432" s="16" t="s">
        <v>782</v>
      </c>
      <c r="C432" s="35" t="s">
        <v>783</v>
      </c>
      <c r="D432" s="50">
        <v>1</v>
      </c>
      <c r="E432" s="55" t="str">
        <f t="shared" si="18"/>
        <v>Merck/ PREFILTRATION</v>
      </c>
      <c r="F432" s="64" t="str">
        <f t="shared" si="19"/>
        <v>JAPLPK051</v>
      </c>
      <c r="G432" s="63">
        <v>655.59</v>
      </c>
      <c r="H432" s="65">
        <f t="shared" si="20"/>
        <v>655.59</v>
      </c>
      <c r="I432" s="1"/>
    </row>
    <row r="433" spans="1:9" x14ac:dyDescent="0.3">
      <c r="A433" s="15">
        <v>432</v>
      </c>
      <c r="B433" s="16" t="s">
        <v>784</v>
      </c>
      <c r="C433" s="35" t="s">
        <v>785</v>
      </c>
      <c r="D433" s="50">
        <v>1</v>
      </c>
      <c r="E433" s="55" t="str">
        <f t="shared" si="18"/>
        <v>Merck/ PREFILTER</v>
      </c>
      <c r="F433" s="64" t="str">
        <f t="shared" si="19"/>
        <v>JAPLPK011</v>
      </c>
      <c r="G433" s="63">
        <v>457.56</v>
      </c>
      <c r="H433" s="65">
        <f t="shared" si="20"/>
        <v>457.56</v>
      </c>
      <c r="I433" s="1"/>
    </row>
    <row r="434" spans="1:9" x14ac:dyDescent="0.3">
      <c r="A434" s="15">
        <v>433</v>
      </c>
      <c r="B434" s="16" t="s">
        <v>786</v>
      </c>
      <c r="C434" s="35" t="s">
        <v>787</v>
      </c>
      <c r="D434" s="50">
        <v>1</v>
      </c>
      <c r="E434" s="55" t="str">
        <f t="shared" si="18"/>
        <v>Merck/ PREFILTRATION 20"</v>
      </c>
      <c r="F434" s="64" t="str">
        <f t="shared" si="19"/>
        <v>JAPLPK014</v>
      </c>
      <c r="G434" s="63">
        <v>113.16</v>
      </c>
      <c r="H434" s="65">
        <f t="shared" si="20"/>
        <v>113.16</v>
      </c>
      <c r="I434" s="1"/>
    </row>
    <row r="435" spans="1:9" x14ac:dyDescent="0.3">
      <c r="A435" s="15">
        <v>434</v>
      </c>
      <c r="B435" s="56" t="s">
        <v>1075</v>
      </c>
      <c r="C435" s="37" t="s">
        <v>788</v>
      </c>
      <c r="D435" s="50">
        <v>1</v>
      </c>
      <c r="E435" s="55" t="str">
        <f t="shared" si="18"/>
        <v>Merck/ WKŁAD wstępny 5 um, 1 szt/op.</v>
      </c>
      <c r="F435" s="64" t="str">
        <f t="shared" si="19"/>
        <v>JAPLPK001</v>
      </c>
      <c r="G435" s="63">
        <v>88.56</v>
      </c>
      <c r="H435" s="65">
        <f t="shared" si="20"/>
        <v>88.56</v>
      </c>
      <c r="I435" s="1"/>
    </row>
    <row r="436" spans="1:9" x14ac:dyDescent="0.3">
      <c r="A436" s="15">
        <v>435</v>
      </c>
      <c r="B436" s="16" t="s">
        <v>789</v>
      </c>
      <c r="C436" s="35" t="s">
        <v>790</v>
      </c>
      <c r="D436" s="50">
        <v>1</v>
      </c>
      <c r="E436" s="55" t="str">
        <f t="shared" si="18"/>
        <v>Merck/ STRAT - M MEMBRANE , 47MM, 60/PK.</v>
      </c>
      <c r="F436" s="64" t="str">
        <f t="shared" si="19"/>
        <v>SKBM04760</v>
      </c>
      <c r="G436" s="63">
        <v>6821.58</v>
      </c>
      <c r="H436" s="65">
        <f t="shared" si="20"/>
        <v>6821.58</v>
      </c>
      <c r="I436" s="1"/>
    </row>
    <row r="437" spans="1:9" x14ac:dyDescent="0.3">
      <c r="A437" s="15">
        <v>436</v>
      </c>
      <c r="B437" s="16" t="s">
        <v>791</v>
      </c>
      <c r="C437" s="35" t="s">
        <v>792</v>
      </c>
      <c r="D437" s="50">
        <v>1</v>
      </c>
      <c r="E437" s="55" t="str">
        <f t="shared" si="18"/>
        <v>Merck/ MILLEX-FG 50MM PTFE .2UM NON-STERILE HB-HB 100/PK</v>
      </c>
      <c r="F437" s="64" t="str">
        <f t="shared" si="19"/>
        <v>SLFG05000</v>
      </c>
      <c r="G437" s="63">
        <v>3608.82</v>
      </c>
      <c r="H437" s="65">
        <f t="shared" si="20"/>
        <v>3608.82</v>
      </c>
      <c r="I437" s="1"/>
    </row>
    <row r="438" spans="1:9" ht="28.8" x14ac:dyDescent="0.3">
      <c r="A438" s="15">
        <v>437</v>
      </c>
      <c r="B438" s="16" t="s">
        <v>793</v>
      </c>
      <c r="C438" s="35" t="s">
        <v>794</v>
      </c>
      <c r="D438" s="50">
        <v>1</v>
      </c>
      <c r="E438" s="55" t="str">
        <f t="shared" si="18"/>
        <v>Merck/ APOPTAG PLUS PEROXIDASE IN SITU APOPTOSIS DETECTION KIT</v>
      </c>
      <c r="F438" s="64" t="str">
        <f t="shared" si="19"/>
        <v>S7101</v>
      </c>
      <c r="G438" s="63">
        <v>4100.82</v>
      </c>
      <c r="H438" s="65">
        <f t="shared" si="20"/>
        <v>4100.82</v>
      </c>
      <c r="I438" s="1"/>
    </row>
    <row r="439" spans="1:9" x14ac:dyDescent="0.3">
      <c r="A439" s="15">
        <v>438</v>
      </c>
      <c r="B439" s="16" t="s">
        <v>795</v>
      </c>
      <c r="C439" s="35" t="s">
        <v>796</v>
      </c>
      <c r="D439" s="50">
        <v>1</v>
      </c>
      <c r="E439" s="55" t="str">
        <f t="shared" si="18"/>
        <v>Merck/ MILLEX 33MM DURAPORE PVDF .22UM STERILE 250/PK</v>
      </c>
      <c r="F439" s="64" t="str">
        <f t="shared" si="19"/>
        <v>SLGV033RB</v>
      </c>
      <c r="G439" s="63">
        <v>2747.52</v>
      </c>
      <c r="H439" s="65">
        <f t="shared" si="20"/>
        <v>2747.52</v>
      </c>
      <c r="I439" s="1"/>
    </row>
    <row r="440" spans="1:9" x14ac:dyDescent="0.3">
      <c r="A440" s="15">
        <v>439</v>
      </c>
      <c r="B440" s="16" t="s">
        <v>797</v>
      </c>
      <c r="C440" s="35" t="s">
        <v>798</v>
      </c>
      <c r="D440" s="50">
        <v>1</v>
      </c>
      <c r="E440" s="55" t="str">
        <f t="shared" si="18"/>
        <v>Merck/ MILLEX 33MM DURAPORE PVDF .45UM STERILE 250/PK</v>
      </c>
      <c r="F440" s="64" t="str">
        <f t="shared" si="19"/>
        <v>SLHV033RB</v>
      </c>
      <c r="G440" s="63">
        <v>2747.52</v>
      </c>
      <c r="H440" s="65">
        <f t="shared" si="20"/>
        <v>2747.52</v>
      </c>
      <c r="I440" s="1"/>
    </row>
    <row r="441" spans="1:9" s="8" customFormat="1" x14ac:dyDescent="0.3">
      <c r="A441" s="15">
        <v>440</v>
      </c>
      <c r="B441" s="16" t="s">
        <v>799</v>
      </c>
      <c r="C441" s="35" t="s">
        <v>800</v>
      </c>
      <c r="D441" s="50">
        <v>1</v>
      </c>
      <c r="E441" s="55" t="str">
        <f t="shared" si="18"/>
        <v>Merck/ ANTI-CHOLINE ACETYLTRANSFERASE</v>
      </c>
      <c r="F441" s="64" t="str">
        <f t="shared" si="19"/>
        <v>AB144P</v>
      </c>
      <c r="G441" s="63">
        <v>2523.96</v>
      </c>
      <c r="H441" s="65">
        <f t="shared" si="20"/>
        <v>2523.96</v>
      </c>
      <c r="I441" s="7"/>
    </row>
    <row r="442" spans="1:9" x14ac:dyDescent="0.3">
      <c r="A442" s="15">
        <v>441</v>
      </c>
      <c r="B442" s="16" t="s">
        <v>801</v>
      </c>
      <c r="C442" s="35" t="s">
        <v>802</v>
      </c>
      <c r="D442" s="50">
        <v>1</v>
      </c>
      <c r="E442" s="55" t="str">
        <f t="shared" si="18"/>
        <v>Merck/ MILLEX-GP 33MM PES .22UM STERILE 250/PK</v>
      </c>
      <c r="F442" s="64" t="str">
        <f t="shared" si="19"/>
        <v>SLGP033RB</v>
      </c>
      <c r="G442" s="63">
        <v>2261.52</v>
      </c>
      <c r="H442" s="65">
        <f t="shared" si="20"/>
        <v>2261.52</v>
      </c>
      <c r="I442" s="1"/>
    </row>
    <row r="443" spans="1:9" x14ac:dyDescent="0.3">
      <c r="A443" s="15">
        <v>442</v>
      </c>
      <c r="B443" s="16" t="s">
        <v>803</v>
      </c>
      <c r="C443" s="35" t="s">
        <v>804</v>
      </c>
      <c r="D443" s="50">
        <v>1</v>
      </c>
      <c r="E443" s="55" t="str">
        <f t="shared" si="18"/>
        <v>Merck/ SER/THR PHOSPHATASE ASSAY KIT 1 (K-R-PT-I-R-R)</v>
      </c>
      <c r="F443" s="64" t="str">
        <f t="shared" si="19"/>
        <v>17-127</v>
      </c>
      <c r="G443" s="63">
        <v>2587.92</v>
      </c>
      <c r="H443" s="65">
        <f t="shared" si="20"/>
        <v>2587.92</v>
      </c>
      <c r="I443" s="1"/>
    </row>
    <row r="444" spans="1:9" x14ac:dyDescent="0.3">
      <c r="A444" s="15">
        <v>443</v>
      </c>
      <c r="B444" s="16" t="s">
        <v>805</v>
      </c>
      <c r="C444" s="35" t="s">
        <v>806</v>
      </c>
      <c r="D444" s="50">
        <v>1</v>
      </c>
      <c r="E444" s="55" t="str">
        <f t="shared" si="18"/>
        <v>Merck/ OXYBLOT™ PROTEIN OXIDATION DETECTION KIT</v>
      </c>
      <c r="F444" s="64" t="str">
        <f t="shared" si="19"/>
        <v>S7150</v>
      </c>
      <c r="G444" s="63">
        <v>2584.23</v>
      </c>
      <c r="H444" s="65">
        <f t="shared" si="20"/>
        <v>2584.23</v>
      </c>
      <c r="I444" s="1"/>
    </row>
    <row r="445" spans="1:9" x14ac:dyDescent="0.3">
      <c r="A445" s="15">
        <v>444</v>
      </c>
      <c r="B445" s="16" t="s">
        <v>807</v>
      </c>
      <c r="C445" s="35" t="s">
        <v>808</v>
      </c>
      <c r="D445" s="50">
        <v>1</v>
      </c>
      <c r="E445" s="55" t="str">
        <f t="shared" si="18"/>
        <v>Merck/ IMMOBILON-P 26.5 X 3.75M ROLL PVDF .45UM</v>
      </c>
      <c r="F445" s="64" t="str">
        <f t="shared" si="19"/>
        <v>IPVH00010</v>
      </c>
      <c r="G445" s="63">
        <v>2391.12</v>
      </c>
      <c r="H445" s="65">
        <f t="shared" si="20"/>
        <v>2391.12</v>
      </c>
      <c r="I445" s="1"/>
    </row>
    <row r="446" spans="1:9" x14ac:dyDescent="0.3">
      <c r="A446" s="15">
        <v>445</v>
      </c>
      <c r="B446" s="16" t="s">
        <v>809</v>
      </c>
      <c r="C446" s="35" t="s">
        <v>810</v>
      </c>
      <c r="D446" s="50">
        <v>1</v>
      </c>
      <c r="E446" s="55" t="str">
        <f t="shared" si="18"/>
        <v>Merck/ ANTI-DOPAMINE D2 RECEPTOR (RABBIT POLYCLONAL)</v>
      </c>
      <c r="F446" s="64" t="str">
        <f t="shared" si="19"/>
        <v>AB5084P</v>
      </c>
      <c r="G446" s="63">
        <v>2140.1999999999998</v>
      </c>
      <c r="H446" s="65">
        <f t="shared" si="20"/>
        <v>2140.1999999999998</v>
      </c>
      <c r="I446" s="1"/>
    </row>
    <row r="447" spans="1:9" x14ac:dyDescent="0.3">
      <c r="A447" s="15">
        <v>446</v>
      </c>
      <c r="B447" s="16" t="s">
        <v>811</v>
      </c>
      <c r="C447" s="35" t="s">
        <v>812</v>
      </c>
      <c r="D447" s="50">
        <v>1</v>
      </c>
      <c r="E447" s="55" t="str">
        <f t="shared" si="18"/>
        <v>Merck/ FORENSIC 30K - 100PK</v>
      </c>
      <c r="F447" s="64" t="str">
        <f t="shared" si="19"/>
        <v>MRCF0R030</v>
      </c>
      <c r="G447" s="63">
        <v>2028.27</v>
      </c>
      <c r="H447" s="65">
        <f t="shared" si="20"/>
        <v>2028.27</v>
      </c>
      <c r="I447" s="1"/>
    </row>
    <row r="448" spans="1:9" x14ac:dyDescent="0.3">
      <c r="A448" s="15">
        <v>447</v>
      </c>
      <c r="B448" s="16" t="s">
        <v>813</v>
      </c>
      <c r="C448" s="35" t="s">
        <v>814</v>
      </c>
      <c r="D448" s="50">
        <v>1</v>
      </c>
      <c r="E448" s="55" t="str">
        <f t="shared" si="18"/>
        <v>Merck/ DURAPORE PVDF .22UM WH PL 10 FT ROLL</v>
      </c>
      <c r="F448" s="64" t="str">
        <f t="shared" si="19"/>
        <v>GVHP00010</v>
      </c>
      <c r="G448" s="63">
        <v>1772.43</v>
      </c>
      <c r="H448" s="65">
        <f t="shared" si="20"/>
        <v>1772.43</v>
      </c>
      <c r="I448" s="1"/>
    </row>
    <row r="449" spans="1:9" ht="28.8" x14ac:dyDescent="0.3">
      <c r="A449" s="15">
        <v>448</v>
      </c>
      <c r="B449" s="16" t="s">
        <v>815</v>
      </c>
      <c r="C449" s="35" t="s">
        <v>816</v>
      </c>
      <c r="D449" s="50">
        <v>1</v>
      </c>
      <c r="E449" s="55" t="str">
        <f t="shared" si="18"/>
        <v>Merck/ IMMOBILON WESTERN CHEMILUM HRP SUBSTRATE 500ML</v>
      </c>
      <c r="F449" s="64" t="str">
        <f t="shared" si="19"/>
        <v>WBKLS0500</v>
      </c>
      <c r="G449" s="63">
        <v>2027.04</v>
      </c>
      <c r="H449" s="65">
        <f t="shared" si="20"/>
        <v>2027.04</v>
      </c>
      <c r="I449" s="1"/>
    </row>
    <row r="450" spans="1:9" x14ac:dyDescent="0.3">
      <c r="A450" s="15">
        <v>449</v>
      </c>
      <c r="B450" s="16" t="s">
        <v>817</v>
      </c>
      <c r="C450" s="35" t="s">
        <v>818</v>
      </c>
      <c r="D450" s="50">
        <v>1</v>
      </c>
      <c r="E450" s="55" t="str">
        <f t="shared" si="18"/>
        <v>Merck/ AMICON ULTRA 0.5ML 10K 96PK</v>
      </c>
      <c r="F450" s="64" t="str">
        <f t="shared" si="19"/>
        <v>UFC501096</v>
      </c>
      <c r="G450" s="63">
        <v>1519.05</v>
      </c>
      <c r="H450" s="65">
        <f t="shared" si="20"/>
        <v>1519.05</v>
      </c>
      <c r="I450" s="1"/>
    </row>
    <row r="451" spans="1:9" x14ac:dyDescent="0.3">
      <c r="A451" s="15">
        <v>450</v>
      </c>
      <c r="B451" s="16" t="s">
        <v>819</v>
      </c>
      <c r="C451" s="35" t="s">
        <v>820</v>
      </c>
      <c r="D451" s="50">
        <v>1</v>
      </c>
      <c r="E451" s="55" t="str">
        <f t="shared" ref="E451:E514" si="21">"Merck/ "&amp;B451</f>
        <v>Merck/ AMICON ULTRA 0.5ML 100K 96PK</v>
      </c>
      <c r="F451" s="64" t="str">
        <f t="shared" ref="F451:F514" si="22">C451</f>
        <v>UFC510096</v>
      </c>
      <c r="G451" s="63">
        <v>1510.44</v>
      </c>
      <c r="H451" s="65">
        <f t="shared" ref="H451:H514" si="23">G451</f>
        <v>1510.44</v>
      </c>
      <c r="I451" s="1"/>
    </row>
    <row r="452" spans="1:9" x14ac:dyDescent="0.3">
      <c r="A452" s="15">
        <v>451</v>
      </c>
      <c r="B452" s="16" t="s">
        <v>821</v>
      </c>
      <c r="C452" s="35" t="s">
        <v>822</v>
      </c>
      <c r="D452" s="50">
        <v>1</v>
      </c>
      <c r="E452" s="55" t="str">
        <f t="shared" si="21"/>
        <v>Merck/ AMICON ULTRA 0.5ML 30K 96PK</v>
      </c>
      <c r="F452" s="64" t="str">
        <f t="shared" si="22"/>
        <v>UFC503096</v>
      </c>
      <c r="G452" s="63">
        <v>1510.44</v>
      </c>
      <c r="H452" s="65">
        <f t="shared" si="23"/>
        <v>1510.44</v>
      </c>
      <c r="I452" s="1"/>
    </row>
    <row r="453" spans="1:9" x14ac:dyDescent="0.3">
      <c r="A453" s="15">
        <v>452</v>
      </c>
      <c r="B453" s="16" t="s">
        <v>823</v>
      </c>
      <c r="C453" s="35" t="s">
        <v>824</v>
      </c>
      <c r="D453" s="50">
        <v>1</v>
      </c>
      <c r="E453" s="55" t="str">
        <f t="shared" si="21"/>
        <v>Merck/ ANTI-ANDROGEN RECEPTOR, PG-21</v>
      </c>
      <c r="F453" s="64" t="str">
        <f t="shared" si="22"/>
        <v>06-680</v>
      </c>
      <c r="G453" s="63">
        <v>1813.02</v>
      </c>
      <c r="H453" s="65">
        <f t="shared" si="23"/>
        <v>1813.02</v>
      </c>
      <c r="I453" s="1"/>
    </row>
    <row r="454" spans="1:9" ht="28.8" x14ac:dyDescent="0.3">
      <c r="A454" s="15">
        <v>453</v>
      </c>
      <c r="B454" s="16" t="s">
        <v>825</v>
      </c>
      <c r="C454" s="35" t="s">
        <v>826</v>
      </c>
      <c r="D454" s="50">
        <v>1</v>
      </c>
      <c r="E454" s="55" t="str">
        <f t="shared" si="21"/>
        <v>Merck/ MULTISCREEN-IP DURAPORE 0.45UM CLEAR STERILE, 10/PK</v>
      </c>
      <c r="F454" s="64" t="str">
        <f t="shared" si="22"/>
        <v>MAIPS4510</v>
      </c>
      <c r="G454" s="63">
        <v>1744.14</v>
      </c>
      <c r="H454" s="65">
        <f t="shared" si="23"/>
        <v>1744.14</v>
      </c>
      <c r="I454" s="1"/>
    </row>
    <row r="455" spans="1:9" x14ac:dyDescent="0.3">
      <c r="A455" s="15">
        <v>454</v>
      </c>
      <c r="B455" s="16" t="s">
        <v>827</v>
      </c>
      <c r="C455" s="35" t="s">
        <v>828</v>
      </c>
      <c r="D455" s="50">
        <v>1</v>
      </c>
      <c r="E455" s="55" t="str">
        <f t="shared" si="21"/>
        <v>Merck/ ZIPTIP SCX, 96PK</v>
      </c>
      <c r="F455" s="64" t="str">
        <f t="shared" si="22"/>
        <v>ZTSCXS096</v>
      </c>
      <c r="G455" s="63">
        <v>3207.84</v>
      </c>
      <c r="H455" s="65">
        <f t="shared" si="23"/>
        <v>3207.84</v>
      </c>
      <c r="I455" s="1"/>
    </row>
    <row r="456" spans="1:9" x14ac:dyDescent="0.3">
      <c r="A456" s="15">
        <v>455</v>
      </c>
      <c r="B456" s="16" t="s">
        <v>829</v>
      </c>
      <c r="C456" s="35" t="s">
        <v>830</v>
      </c>
      <c r="D456" s="50">
        <v>1</v>
      </c>
      <c r="E456" s="55" t="str">
        <f t="shared" si="21"/>
        <v>Merck/ AMICON ULTRA 15ML 10K 24PK</v>
      </c>
      <c r="F456" s="64" t="str">
        <f t="shared" si="22"/>
        <v>UFC901024</v>
      </c>
      <c r="G456" s="63">
        <v>1253.8800000000001</v>
      </c>
      <c r="H456" s="65">
        <f t="shared" si="23"/>
        <v>1253.8800000000001</v>
      </c>
      <c r="I456" s="1"/>
    </row>
    <row r="457" spans="1:9" x14ac:dyDescent="0.3">
      <c r="A457" s="15">
        <v>456</v>
      </c>
      <c r="B457" s="16" t="s">
        <v>831</v>
      </c>
      <c r="C457" s="35" t="s">
        <v>832</v>
      </c>
      <c r="D457" s="50">
        <v>1</v>
      </c>
      <c r="E457" s="55" t="str">
        <f t="shared" si="21"/>
        <v>Merck/ AMICON ULTRA 15ML 30K 24PK</v>
      </c>
      <c r="F457" s="64" t="str">
        <f t="shared" si="22"/>
        <v>UFC903024</v>
      </c>
      <c r="G457" s="63">
        <v>1457.55</v>
      </c>
      <c r="H457" s="65">
        <f t="shared" si="23"/>
        <v>1457.55</v>
      </c>
      <c r="I457" s="1"/>
    </row>
    <row r="458" spans="1:9" x14ac:dyDescent="0.3">
      <c r="A458" s="15">
        <v>457</v>
      </c>
      <c r="B458" s="16" t="s">
        <v>833</v>
      </c>
      <c r="C458" s="35" t="s">
        <v>834</v>
      </c>
      <c r="D458" s="50">
        <v>1</v>
      </c>
      <c r="E458" s="55" t="str">
        <f t="shared" si="21"/>
        <v>Merck/ ZIPTIP MICRO-C18, 96PK</v>
      </c>
      <c r="F458" s="64" t="str">
        <f t="shared" si="22"/>
        <v>ZTC18M096</v>
      </c>
      <c r="G458" s="63">
        <v>1992.6</v>
      </c>
      <c r="H458" s="65">
        <f t="shared" si="23"/>
        <v>1992.6</v>
      </c>
      <c r="I458" s="1"/>
    </row>
    <row r="459" spans="1:9" x14ac:dyDescent="0.3">
      <c r="A459" s="15">
        <v>458</v>
      </c>
      <c r="B459" s="16" t="s">
        <v>835</v>
      </c>
      <c r="C459" s="35" t="s">
        <v>836</v>
      </c>
      <c r="D459" s="50">
        <v>1</v>
      </c>
      <c r="E459" s="55" t="str">
        <f t="shared" si="21"/>
        <v>Merck/ AMICON ULTRA 15ML NMWL 24PK</v>
      </c>
      <c r="F459" s="64" t="str">
        <f t="shared" si="22"/>
        <v>UFC900324</v>
      </c>
      <c r="G459" s="63">
        <v>1328.4</v>
      </c>
      <c r="H459" s="65">
        <f t="shared" si="23"/>
        <v>1328.4</v>
      </c>
      <c r="I459" s="1"/>
    </row>
    <row r="460" spans="1:9" x14ac:dyDescent="0.3">
      <c r="A460" s="15">
        <v>459</v>
      </c>
      <c r="B460" s="16" t="s">
        <v>837</v>
      </c>
      <c r="C460" s="35" t="s">
        <v>838</v>
      </c>
      <c r="D460" s="50">
        <v>1</v>
      </c>
      <c r="E460" s="55" t="str">
        <f t="shared" si="21"/>
        <v>Merck/ ZIPTIP C18, 96 PK</v>
      </c>
      <c r="F460" s="64" t="str">
        <f t="shared" si="22"/>
        <v>ZTC18S096</v>
      </c>
      <c r="G460" s="63">
        <v>1735.53</v>
      </c>
      <c r="H460" s="65">
        <f t="shared" si="23"/>
        <v>1735.53</v>
      </c>
      <c r="I460" s="1"/>
    </row>
    <row r="461" spans="1:9" x14ac:dyDescent="0.3">
      <c r="A461" s="15">
        <v>460</v>
      </c>
      <c r="B461" s="16" t="s">
        <v>839</v>
      </c>
      <c r="C461" s="35" t="s">
        <v>840</v>
      </c>
      <c r="D461" s="50">
        <v>1</v>
      </c>
      <c r="E461" s="55" t="str">
        <f t="shared" si="21"/>
        <v>Merck/ ZIPTIP C4 96PK</v>
      </c>
      <c r="F461" s="64" t="str">
        <f t="shared" si="22"/>
        <v>ZTC04S096</v>
      </c>
      <c r="G461" s="63">
        <v>1913.88</v>
      </c>
      <c r="H461" s="65">
        <f t="shared" si="23"/>
        <v>1913.88</v>
      </c>
      <c r="I461" s="1"/>
    </row>
    <row r="462" spans="1:9" ht="28.8" x14ac:dyDescent="0.3">
      <c r="A462" s="15">
        <v>461</v>
      </c>
      <c r="B462" s="16" t="s">
        <v>841</v>
      </c>
      <c r="C462" s="35" t="s">
        <v>842</v>
      </c>
      <c r="D462" s="50">
        <v>1</v>
      </c>
      <c r="E462" s="55" t="str">
        <f t="shared" si="21"/>
        <v>Merck/ ALBUMIN FRACTION V (FROM BOVINE SERUM) FOR BIOCHEMISTRY</v>
      </c>
      <c r="F462" s="64" t="str">
        <f t="shared" si="22"/>
        <v>1120180100</v>
      </c>
      <c r="G462" s="63">
        <v>1383.75</v>
      </c>
      <c r="H462" s="65">
        <f t="shared" si="23"/>
        <v>1383.75</v>
      </c>
      <c r="I462" s="1"/>
    </row>
    <row r="463" spans="1:9" x14ac:dyDescent="0.3">
      <c r="A463" s="15">
        <v>462</v>
      </c>
      <c r="B463" s="16" t="s">
        <v>843</v>
      </c>
      <c r="C463" s="35" t="s">
        <v>844</v>
      </c>
      <c r="D463" s="50">
        <v>1</v>
      </c>
      <c r="E463" s="55" t="str">
        <f t="shared" si="21"/>
        <v>Merck/ COLLAGEN TYPE I, RAT TAIL</v>
      </c>
      <c r="F463" s="64" t="str">
        <f t="shared" si="22"/>
        <v>08-115</v>
      </c>
      <c r="G463" s="63">
        <v>1436.64</v>
      </c>
      <c r="H463" s="65">
        <f t="shared" si="23"/>
        <v>1436.64</v>
      </c>
      <c r="I463" s="1"/>
    </row>
    <row r="464" spans="1:9" x14ac:dyDescent="0.3">
      <c r="A464" s="15">
        <v>463</v>
      </c>
      <c r="B464" s="16" t="s">
        <v>845</v>
      </c>
      <c r="C464" s="35" t="s">
        <v>846</v>
      </c>
      <c r="D464" s="50">
        <v>1</v>
      </c>
      <c r="E464" s="55" t="str">
        <f t="shared" si="21"/>
        <v>Merck/ CENTRICON PLUS 70 10K NMWL 8PK</v>
      </c>
      <c r="F464" s="64" t="str">
        <f t="shared" si="22"/>
        <v>UFC701008</v>
      </c>
      <c r="G464" s="63">
        <v>996.3</v>
      </c>
      <c r="H464" s="65">
        <f t="shared" si="23"/>
        <v>996.3</v>
      </c>
      <c r="I464" s="1"/>
    </row>
    <row r="465" spans="1:9" x14ac:dyDescent="0.3">
      <c r="A465" s="15">
        <v>464</v>
      </c>
      <c r="B465" s="16" t="s">
        <v>847</v>
      </c>
      <c r="C465" s="35" t="s">
        <v>848</v>
      </c>
      <c r="D465" s="50">
        <v>1</v>
      </c>
      <c r="E465" s="55" t="str">
        <f t="shared" si="21"/>
        <v>Merck/ ISOPORE POLYCARB .2UM WH PL 47MM 100/PK</v>
      </c>
      <c r="F465" s="64" t="str">
        <f t="shared" si="22"/>
        <v>GTTP04700</v>
      </c>
      <c r="G465" s="63">
        <v>977.85</v>
      </c>
      <c r="H465" s="65">
        <f t="shared" si="23"/>
        <v>977.85</v>
      </c>
      <c r="I465" s="1"/>
    </row>
    <row r="466" spans="1:9" x14ac:dyDescent="0.3">
      <c r="A466" s="15">
        <v>465</v>
      </c>
      <c r="B466" s="16" t="s">
        <v>849</v>
      </c>
      <c r="C466" s="35" t="s">
        <v>850</v>
      </c>
      <c r="D466" s="50">
        <v>1</v>
      </c>
      <c r="E466" s="55" t="str">
        <f t="shared" si="21"/>
        <v>Merck/ AMICON ULTRA-4 4ML 3K NMWL 24PK</v>
      </c>
      <c r="F466" s="64" t="str">
        <f t="shared" si="22"/>
        <v>UFC800324</v>
      </c>
      <c r="G466" s="63">
        <v>960.63</v>
      </c>
      <c r="H466" s="65">
        <f t="shared" si="23"/>
        <v>960.63</v>
      </c>
      <c r="I466" s="1"/>
    </row>
    <row r="467" spans="1:9" x14ac:dyDescent="0.3">
      <c r="A467" s="15">
        <v>466</v>
      </c>
      <c r="B467" s="16" t="s">
        <v>851</v>
      </c>
      <c r="C467" s="35" t="s">
        <v>852</v>
      </c>
      <c r="D467" s="50">
        <v>1</v>
      </c>
      <c r="E467" s="55" t="str">
        <f t="shared" si="21"/>
        <v>Merck/ CENTRICON PLUS 70 30K NMWL 8PK</v>
      </c>
      <c r="F467" s="64" t="str">
        <f t="shared" si="22"/>
        <v>UFC703008</v>
      </c>
      <c r="G467" s="63">
        <v>977.85</v>
      </c>
      <c r="H467" s="65">
        <f t="shared" si="23"/>
        <v>977.85</v>
      </c>
      <c r="I467" s="1"/>
    </row>
    <row r="468" spans="1:9" x14ac:dyDescent="0.3">
      <c r="A468" s="15">
        <v>467</v>
      </c>
      <c r="B468" s="16" t="s">
        <v>853</v>
      </c>
      <c r="C468" s="35" t="s">
        <v>854</v>
      </c>
      <c r="D468" s="50">
        <v>1</v>
      </c>
      <c r="E468" s="55" t="str">
        <f t="shared" si="21"/>
        <v>Merck/ ISOPORE POLYCARB .8UM WH PL 47MM 100/PK</v>
      </c>
      <c r="F468" s="64" t="str">
        <f t="shared" si="22"/>
        <v>ATTP04700</v>
      </c>
      <c r="G468" s="63">
        <v>907.74</v>
      </c>
      <c r="H468" s="65">
        <f t="shared" si="23"/>
        <v>907.74</v>
      </c>
      <c r="I468" s="1"/>
    </row>
    <row r="469" spans="1:9" x14ac:dyDescent="0.3">
      <c r="A469" s="15">
        <v>468</v>
      </c>
      <c r="B469" s="16" t="s">
        <v>855</v>
      </c>
      <c r="C469" s="35" t="s">
        <v>856</v>
      </c>
      <c r="D469" s="50">
        <v>1</v>
      </c>
      <c r="E469" s="55" t="str">
        <f t="shared" si="21"/>
        <v>Merck/ MILLEX 33MM DURAPORE PVDF .22UM STERILE 50/P</v>
      </c>
      <c r="F469" s="64" t="str">
        <f t="shared" si="22"/>
        <v>SLGV033RS</v>
      </c>
      <c r="G469" s="63">
        <v>719.28</v>
      </c>
      <c r="H469" s="65">
        <f t="shared" si="23"/>
        <v>719.28</v>
      </c>
      <c r="I469" s="1"/>
    </row>
    <row r="470" spans="1:9" x14ac:dyDescent="0.3">
      <c r="A470" s="15">
        <v>469</v>
      </c>
      <c r="B470" s="16" t="s">
        <v>857</v>
      </c>
      <c r="C470" s="35" t="s">
        <v>858</v>
      </c>
      <c r="D470" s="50">
        <v>1</v>
      </c>
      <c r="E470" s="55" t="str">
        <f t="shared" si="21"/>
        <v>Merck/ DURAPORE PVDF .22UM WH PL 47MM 100/PK</v>
      </c>
      <c r="F470" s="64" t="str">
        <f t="shared" si="22"/>
        <v>GVWP04700</v>
      </c>
      <c r="G470" s="63">
        <v>899.13</v>
      </c>
      <c r="H470" s="65">
        <f t="shared" si="23"/>
        <v>899.13</v>
      </c>
      <c r="I470" s="1"/>
    </row>
    <row r="471" spans="1:9" x14ac:dyDescent="0.3">
      <c r="A471" s="15">
        <v>470</v>
      </c>
      <c r="B471" s="16" t="s">
        <v>859</v>
      </c>
      <c r="C471" s="35" t="s">
        <v>860</v>
      </c>
      <c r="D471" s="50">
        <v>1</v>
      </c>
      <c r="E471" s="55" t="str">
        <f t="shared" si="21"/>
        <v>Merck/ UREA FOR BIOCHEMISTRY</v>
      </c>
      <c r="F471" s="64" t="str">
        <f t="shared" si="22"/>
        <v>1084885000</v>
      </c>
      <c r="G471" s="63">
        <v>1007.37</v>
      </c>
      <c r="H471" s="65">
        <f t="shared" si="23"/>
        <v>1007.37</v>
      </c>
      <c r="I471" s="1"/>
    </row>
    <row r="472" spans="1:9" x14ac:dyDescent="0.3">
      <c r="A472" s="15">
        <v>471</v>
      </c>
      <c r="B472" s="16" t="s">
        <v>861</v>
      </c>
      <c r="C472" s="35" t="s">
        <v>862</v>
      </c>
      <c r="D472" s="50">
        <v>1</v>
      </c>
      <c r="E472" s="55" t="str">
        <f t="shared" si="21"/>
        <v>Merck/ MCE 1.2UM WH GD 47MM 100/PK</v>
      </c>
      <c r="F472" s="64" t="str">
        <f t="shared" si="22"/>
        <v>RAWG04700</v>
      </c>
      <c r="G472" s="63">
        <v>848.7</v>
      </c>
      <c r="H472" s="65">
        <f t="shared" si="23"/>
        <v>848.7</v>
      </c>
      <c r="I472" s="1"/>
    </row>
    <row r="473" spans="1:9" ht="28.8" x14ac:dyDescent="0.3">
      <c r="A473" s="15">
        <v>472</v>
      </c>
      <c r="B473" s="16" t="s">
        <v>863</v>
      </c>
      <c r="C473" s="35" t="s">
        <v>864</v>
      </c>
      <c r="D473" s="50">
        <v>1</v>
      </c>
      <c r="E473" s="55" t="str">
        <f t="shared" si="21"/>
        <v>Merck/ MILLEX 33MM DURAPORE PVDF .22UM STERILE FDA LISTED CE MARKED 50/PK</v>
      </c>
      <c r="F473" s="64" t="str">
        <f t="shared" si="22"/>
        <v>SLGVM33RS</v>
      </c>
      <c r="G473" s="63">
        <v>623.16</v>
      </c>
      <c r="H473" s="65">
        <f t="shared" si="23"/>
        <v>623.16</v>
      </c>
      <c r="I473" s="1"/>
    </row>
    <row r="474" spans="1:9" x14ac:dyDescent="0.3">
      <c r="A474" s="15">
        <v>473</v>
      </c>
      <c r="B474" s="16" t="s">
        <v>865</v>
      </c>
      <c r="C474" s="35" t="s">
        <v>866</v>
      </c>
      <c r="D474" s="50">
        <v>1</v>
      </c>
      <c r="E474" s="55" t="str">
        <f t="shared" si="21"/>
        <v>Merck/ EXPRESS PLUS PES .45UM WH PL 47MM 100/PK</v>
      </c>
      <c r="F474" s="64" t="str">
        <f t="shared" si="22"/>
        <v>HPWP04700</v>
      </c>
      <c r="G474" s="63">
        <v>826.56</v>
      </c>
      <c r="H474" s="65">
        <f t="shared" si="23"/>
        <v>826.56</v>
      </c>
      <c r="I474" s="1"/>
    </row>
    <row r="475" spans="1:9" x14ac:dyDescent="0.3">
      <c r="A475" s="15">
        <v>474</v>
      </c>
      <c r="B475" s="16" t="s">
        <v>867</v>
      </c>
      <c r="C475" s="35" t="s">
        <v>868</v>
      </c>
      <c r="D475" s="50">
        <v>1</v>
      </c>
      <c r="E475" s="55" t="str">
        <f t="shared" si="21"/>
        <v>Merck/ EXPRESS PLUS PES .22UM WH PL 47MM 100/PK</v>
      </c>
      <c r="F475" s="64" t="str">
        <f t="shared" si="22"/>
        <v>GPWP04700</v>
      </c>
      <c r="G475" s="63">
        <v>843.78</v>
      </c>
      <c r="H475" s="65">
        <f t="shared" si="23"/>
        <v>843.78</v>
      </c>
      <c r="I475" s="1"/>
    </row>
    <row r="476" spans="1:9" x14ac:dyDescent="0.3">
      <c r="A476" s="15">
        <v>475</v>
      </c>
      <c r="B476" s="16" t="s">
        <v>869</v>
      </c>
      <c r="C476" s="35" t="s">
        <v>870</v>
      </c>
      <c r="D476" s="50">
        <v>1</v>
      </c>
      <c r="E476" s="55" t="str">
        <f t="shared" si="21"/>
        <v>Merck/ STERIFLIP-GP 50ML EXPRESS PLUS PES .22UM RS 25/PK</v>
      </c>
      <c r="F476" s="64" t="str">
        <f t="shared" si="22"/>
        <v>SCGP00525</v>
      </c>
      <c r="G476" s="63">
        <v>632.22</v>
      </c>
      <c r="H476" s="65">
        <f t="shared" si="23"/>
        <v>632.22</v>
      </c>
      <c r="I476" s="1"/>
    </row>
    <row r="477" spans="1:9" x14ac:dyDescent="0.3">
      <c r="A477" s="15">
        <v>476</v>
      </c>
      <c r="B477" s="16" t="s">
        <v>871</v>
      </c>
      <c r="C477" s="35" t="s">
        <v>872</v>
      </c>
      <c r="D477" s="50">
        <v>1</v>
      </c>
      <c r="E477" s="55" t="str">
        <f t="shared" si="21"/>
        <v>Merck/ SWINNEX 25MM FILTER HOLDER 12/PK</v>
      </c>
      <c r="F477" s="64" t="str">
        <f t="shared" si="22"/>
        <v>SX0002500</v>
      </c>
      <c r="G477" s="63">
        <v>852.39</v>
      </c>
      <c r="H477" s="65">
        <f t="shared" si="23"/>
        <v>852.39</v>
      </c>
      <c r="I477" s="1"/>
    </row>
    <row r="478" spans="1:9" x14ac:dyDescent="0.3">
      <c r="A478" s="15">
        <v>477</v>
      </c>
      <c r="B478" s="16" t="s">
        <v>873</v>
      </c>
      <c r="C478" s="35" t="s">
        <v>874</v>
      </c>
      <c r="D478" s="50">
        <v>1</v>
      </c>
      <c r="E478" s="55" t="str">
        <f t="shared" si="21"/>
        <v>Merck/ NYLON .20UM WH PL 47MM 100/PK</v>
      </c>
      <c r="F478" s="64" t="str">
        <f t="shared" si="22"/>
        <v>GNWP04700</v>
      </c>
      <c r="G478" s="63">
        <v>760.14</v>
      </c>
      <c r="H478" s="65">
        <f t="shared" si="23"/>
        <v>760.14</v>
      </c>
      <c r="I478" s="1"/>
    </row>
    <row r="479" spans="1:9" x14ac:dyDescent="0.3">
      <c r="A479" s="15">
        <v>478</v>
      </c>
      <c r="B479" s="16" t="s">
        <v>875</v>
      </c>
      <c r="C479" s="35" t="s">
        <v>876</v>
      </c>
      <c r="D479" s="50">
        <v>1</v>
      </c>
      <c r="E479" s="55" t="str">
        <f t="shared" si="21"/>
        <v>Merck/ STERIVEX-GV DURAPORE PVDF .22UM RS 15/PK</v>
      </c>
      <c r="F479" s="64" t="str">
        <f t="shared" si="22"/>
        <v>SVGV01015</v>
      </c>
      <c r="G479" s="63">
        <v>742.92</v>
      </c>
      <c r="H479" s="65">
        <f t="shared" si="23"/>
        <v>742.92</v>
      </c>
      <c r="I479" s="1"/>
    </row>
    <row r="480" spans="1:9" x14ac:dyDescent="0.3">
      <c r="A480" s="15">
        <v>479</v>
      </c>
      <c r="B480" s="16" t="s">
        <v>877</v>
      </c>
      <c r="C480" s="35" t="s">
        <v>878</v>
      </c>
      <c r="D480" s="50">
        <v>1</v>
      </c>
      <c r="E480" s="55" t="str">
        <f t="shared" si="21"/>
        <v>Merck/ MCE .22UM WH PL 47MM 100/PK</v>
      </c>
      <c r="F480" s="64" t="str">
        <f t="shared" si="22"/>
        <v>GSWP04700</v>
      </c>
      <c r="G480" s="63">
        <v>722.01</v>
      </c>
      <c r="H480" s="65">
        <f t="shared" si="23"/>
        <v>722.01</v>
      </c>
      <c r="I480" s="1"/>
    </row>
    <row r="481" spans="1:9" x14ac:dyDescent="0.3">
      <c r="A481" s="15">
        <v>480</v>
      </c>
      <c r="B481" s="16" t="s">
        <v>879</v>
      </c>
      <c r="C481" s="35" t="s">
        <v>880</v>
      </c>
      <c r="D481" s="50">
        <v>1</v>
      </c>
      <c r="E481" s="55" t="str">
        <f t="shared" si="21"/>
        <v>Merck/ EPIGRO HUMAN PROSTATE COMPLETE MEDIA KIT</v>
      </c>
      <c r="F481" s="64" t="str">
        <f t="shared" si="22"/>
        <v>SCMP001</v>
      </c>
      <c r="G481" s="63">
        <v>691.26</v>
      </c>
      <c r="H481" s="65">
        <f t="shared" si="23"/>
        <v>691.26</v>
      </c>
      <c r="I481" s="1"/>
    </row>
    <row r="482" spans="1:9" x14ac:dyDescent="0.3">
      <c r="A482" s="15">
        <v>481</v>
      </c>
      <c r="B482" s="16" t="s">
        <v>881</v>
      </c>
      <c r="C482" s="35" t="s">
        <v>882</v>
      </c>
      <c r="D482" s="50">
        <v>1</v>
      </c>
      <c r="E482" s="55" t="str">
        <f t="shared" si="21"/>
        <v>Merck/ IMMOBILON-P 8 X 10CM SHEET 10/PK PVDF .45UM</v>
      </c>
      <c r="F482" s="64" t="str">
        <f t="shared" si="22"/>
        <v>IPVH08100</v>
      </c>
      <c r="G482" s="63">
        <v>666.66</v>
      </c>
      <c r="H482" s="65">
        <f t="shared" si="23"/>
        <v>666.66</v>
      </c>
      <c r="I482" s="1"/>
    </row>
    <row r="483" spans="1:9" x14ac:dyDescent="0.3">
      <c r="A483" s="15">
        <v>482</v>
      </c>
      <c r="B483" s="16" t="s">
        <v>883</v>
      </c>
      <c r="C483" s="35" t="s">
        <v>884</v>
      </c>
      <c r="D483" s="50">
        <v>1</v>
      </c>
      <c r="E483" s="55" t="str">
        <f t="shared" si="21"/>
        <v>Merck/ MILLICELL EZSLIDE 8-WELL GLASS SLIDE 16 UNITS/ BOX</v>
      </c>
      <c r="F483" s="64" t="str">
        <f t="shared" si="22"/>
        <v>PEZGS0816</v>
      </c>
      <c r="G483" s="63">
        <v>646.98</v>
      </c>
      <c r="H483" s="65">
        <f t="shared" si="23"/>
        <v>646.98</v>
      </c>
      <c r="I483" s="1"/>
    </row>
    <row r="484" spans="1:9" x14ac:dyDescent="0.3">
      <c r="A484" s="15">
        <v>483</v>
      </c>
      <c r="B484" s="16" t="s">
        <v>885</v>
      </c>
      <c r="C484" s="35" t="s">
        <v>886</v>
      </c>
      <c r="D484" s="50">
        <v>1</v>
      </c>
      <c r="E484" s="55" t="str">
        <f t="shared" si="21"/>
        <v>Merck/ AMICON ULTRA 2ML 3K 24PK</v>
      </c>
      <c r="F484" s="64" t="str">
        <f t="shared" si="22"/>
        <v>UFC200324</v>
      </c>
      <c r="G484" s="63">
        <v>571.95000000000005</v>
      </c>
      <c r="H484" s="65">
        <f t="shared" si="23"/>
        <v>571.95000000000005</v>
      </c>
      <c r="I484" s="1"/>
    </row>
    <row r="485" spans="1:9" x14ac:dyDescent="0.3">
      <c r="A485" s="15">
        <v>484</v>
      </c>
      <c r="B485" s="16" t="s">
        <v>887</v>
      </c>
      <c r="C485" s="35" t="s">
        <v>888</v>
      </c>
      <c r="D485" s="50">
        <v>1</v>
      </c>
      <c r="E485" s="55" t="str">
        <f t="shared" si="21"/>
        <v>Merck/ ISOPORE POLYCARB .2UM BK PL 13MM 100/PK</v>
      </c>
      <c r="F485" s="64" t="str">
        <f t="shared" si="22"/>
        <v>GTBP01300</v>
      </c>
      <c r="G485" s="63">
        <v>463.71</v>
      </c>
      <c r="H485" s="65">
        <f t="shared" si="23"/>
        <v>463.71</v>
      </c>
      <c r="I485" s="1"/>
    </row>
    <row r="486" spans="1:9" x14ac:dyDescent="0.3">
      <c r="A486" s="15">
        <v>485</v>
      </c>
      <c r="B486" s="16" t="s">
        <v>889</v>
      </c>
      <c r="C486" s="35" t="s">
        <v>890</v>
      </c>
      <c r="D486" s="50">
        <v>1</v>
      </c>
      <c r="E486" s="55" t="str">
        <f t="shared" si="21"/>
        <v>Merck/ BLØK™ - CH (CHEMILUMINESCENT BLOCKER)</v>
      </c>
      <c r="F486" s="64" t="str">
        <f t="shared" si="22"/>
        <v>WBAVDCH01</v>
      </c>
      <c r="G486" s="63">
        <v>584.25</v>
      </c>
      <c r="H486" s="65">
        <f t="shared" si="23"/>
        <v>584.25</v>
      </c>
      <c r="I486" s="1"/>
    </row>
    <row r="487" spans="1:9" x14ac:dyDescent="0.3">
      <c r="A487" s="15">
        <v>486</v>
      </c>
      <c r="B487" s="16" t="s">
        <v>891</v>
      </c>
      <c r="C487" s="35" t="s">
        <v>892</v>
      </c>
      <c r="D487" s="50">
        <v>1</v>
      </c>
      <c r="E487" s="55" t="str">
        <f t="shared" si="21"/>
        <v>Merck/ AMICON ULTRA 15ML 3K NMWL 8PK</v>
      </c>
      <c r="F487" s="64" t="str">
        <f t="shared" si="22"/>
        <v>UFC900308</v>
      </c>
      <c r="G487" s="63">
        <v>501.84</v>
      </c>
      <c r="H487" s="65">
        <f t="shared" si="23"/>
        <v>501.84</v>
      </c>
      <c r="I487" s="1"/>
    </row>
    <row r="488" spans="1:9" x14ac:dyDescent="0.3">
      <c r="A488" s="15">
        <v>487</v>
      </c>
      <c r="B488" s="16" t="s">
        <v>893</v>
      </c>
      <c r="C488" s="35" t="s">
        <v>894</v>
      </c>
      <c r="D488" s="50">
        <v>1</v>
      </c>
      <c r="E488" s="55" t="str">
        <f t="shared" si="21"/>
        <v>Merck/ AMICON ULTRA 0.5ML 10K 24PK</v>
      </c>
      <c r="F488" s="64" t="str">
        <f t="shared" si="22"/>
        <v>UFC501024</v>
      </c>
      <c r="G488" s="63">
        <v>548.58000000000004</v>
      </c>
      <c r="H488" s="65">
        <f t="shared" si="23"/>
        <v>548.58000000000004</v>
      </c>
      <c r="I488" s="1"/>
    </row>
    <row r="489" spans="1:9" ht="28.8" x14ac:dyDescent="0.3">
      <c r="A489" s="15">
        <v>488</v>
      </c>
      <c r="B489" s="16" t="s">
        <v>895</v>
      </c>
      <c r="C489" s="35" t="s">
        <v>896</v>
      </c>
      <c r="D489" s="50">
        <v>1</v>
      </c>
      <c r="E489" s="55" t="str">
        <f t="shared" si="21"/>
        <v>Merck/ STERITOP-GP 250ML EXPRESS PLUS PES .22UM 45MM RS 12/PK</v>
      </c>
      <c r="F489" s="64" t="str">
        <f t="shared" si="22"/>
        <v>S2GPT02RE</v>
      </c>
      <c r="G489" s="63">
        <v>418.2</v>
      </c>
      <c r="H489" s="65">
        <f t="shared" si="23"/>
        <v>418.2</v>
      </c>
      <c r="I489" s="1"/>
    </row>
    <row r="490" spans="1:9" x14ac:dyDescent="0.3">
      <c r="A490" s="15">
        <v>489</v>
      </c>
      <c r="B490" s="16" t="s">
        <v>897</v>
      </c>
      <c r="C490" s="35" t="s">
        <v>898</v>
      </c>
      <c r="D490" s="50">
        <v>1</v>
      </c>
      <c r="E490" s="55" t="str">
        <f t="shared" si="21"/>
        <v>Merck/ AMICON ULTRA-4 4ML 3K NMWL 8PK</v>
      </c>
      <c r="F490" s="64" t="str">
        <f t="shared" si="22"/>
        <v>UFC800308</v>
      </c>
      <c r="G490" s="63">
        <v>382.53</v>
      </c>
      <c r="H490" s="65">
        <f t="shared" si="23"/>
        <v>382.53</v>
      </c>
      <c r="I490" s="1"/>
    </row>
    <row r="491" spans="1:9" x14ac:dyDescent="0.3">
      <c r="A491" s="15">
        <v>490</v>
      </c>
      <c r="B491" s="16" t="s">
        <v>899</v>
      </c>
      <c r="C491" s="35" t="s">
        <v>900</v>
      </c>
      <c r="D491" s="50">
        <v>1</v>
      </c>
      <c r="E491" s="55" t="str">
        <f t="shared" si="21"/>
        <v>Merck/ SILICONE TUBING 3/16"ID X 140CM AUTOCLAV</v>
      </c>
      <c r="F491" s="64" t="str">
        <f t="shared" si="22"/>
        <v>XX7100004</v>
      </c>
      <c r="G491" s="63">
        <v>297.66000000000003</v>
      </c>
      <c r="H491" s="65">
        <f t="shared" si="23"/>
        <v>297.66000000000003</v>
      </c>
      <c r="I491" s="1"/>
    </row>
    <row r="492" spans="1:9" x14ac:dyDescent="0.3">
      <c r="A492" s="15">
        <v>491</v>
      </c>
      <c r="B492" s="16" t="s">
        <v>901</v>
      </c>
      <c r="C492" s="35" t="s">
        <v>902</v>
      </c>
      <c r="D492" s="50">
        <v>1</v>
      </c>
      <c r="E492" s="55" t="str">
        <f t="shared" si="21"/>
        <v>Merck/ CREATININE FOR BIOCHEMISTRY</v>
      </c>
      <c r="F492" s="64" t="str">
        <f t="shared" si="22"/>
        <v>1052060050</v>
      </c>
      <c r="G492" s="63">
        <v>226.32</v>
      </c>
      <c r="H492" s="65">
        <f t="shared" si="23"/>
        <v>226.32</v>
      </c>
      <c r="I492" s="1"/>
    </row>
    <row r="493" spans="1:9" ht="28.8" x14ac:dyDescent="0.3">
      <c r="A493" s="15">
        <v>492</v>
      </c>
      <c r="B493" s="16" t="s">
        <v>903</v>
      </c>
      <c r="C493" s="35" t="s">
        <v>904</v>
      </c>
      <c r="D493" s="50">
        <v>1</v>
      </c>
      <c r="E493" s="55" t="str">
        <f t="shared" si="21"/>
        <v>Merck/ COOMASSIE BRILLIANT BLUE G 250 (C.I. 42655) FOR ELECTROPHORESIS</v>
      </c>
      <c r="F493" s="64" t="str">
        <f t="shared" si="22"/>
        <v>1154440025</v>
      </c>
      <c r="G493" s="63">
        <v>254.61</v>
      </c>
      <c r="H493" s="65">
        <f t="shared" si="23"/>
        <v>254.61</v>
      </c>
      <c r="I493" s="1"/>
    </row>
    <row r="494" spans="1:9" x14ac:dyDescent="0.3">
      <c r="A494" s="15">
        <v>493</v>
      </c>
      <c r="B494" s="16" t="s">
        <v>905</v>
      </c>
      <c r="C494" s="35" t="s">
        <v>906</v>
      </c>
      <c r="D494" s="50">
        <v>1</v>
      </c>
      <c r="E494" s="55" t="str">
        <f t="shared" si="21"/>
        <v>Merck/ FORCEPS, BLUNT END, STAINLESS STEEL 3PK</v>
      </c>
      <c r="F494" s="64" t="str">
        <f t="shared" si="22"/>
        <v>XX6200006P</v>
      </c>
      <c r="G494" s="63">
        <v>238.62</v>
      </c>
      <c r="H494" s="65">
        <f t="shared" si="23"/>
        <v>238.62</v>
      </c>
      <c r="I494" s="1"/>
    </row>
    <row r="495" spans="1:9" x14ac:dyDescent="0.3">
      <c r="A495" s="15">
        <v>494</v>
      </c>
      <c r="B495" s="16" t="s">
        <v>907</v>
      </c>
      <c r="C495" s="35" t="s">
        <v>908</v>
      </c>
      <c r="D495" s="50">
        <v>1</v>
      </c>
      <c r="E495" s="55" t="str">
        <f t="shared" si="21"/>
        <v>Merck/ ZIPTIP SCX, 8PK</v>
      </c>
      <c r="F495" s="64" t="str">
        <f t="shared" si="22"/>
        <v>ZTSCXS008</v>
      </c>
      <c r="G495" s="63">
        <v>384.99</v>
      </c>
      <c r="H495" s="65">
        <f t="shared" si="23"/>
        <v>384.99</v>
      </c>
      <c r="I495" s="1"/>
    </row>
    <row r="496" spans="1:9" x14ac:dyDescent="0.3">
      <c r="A496" s="15">
        <v>495</v>
      </c>
      <c r="B496" s="16" t="s">
        <v>909</v>
      </c>
      <c r="C496" s="35" t="s">
        <v>910</v>
      </c>
      <c r="D496" s="50">
        <v>1</v>
      </c>
      <c r="E496" s="55" t="str">
        <f t="shared" si="21"/>
        <v>Merck/ MICROCON VIALS 100 PACK</v>
      </c>
      <c r="F496" s="64" t="str">
        <f t="shared" si="22"/>
        <v>1065601</v>
      </c>
      <c r="G496" s="63">
        <v>201.72</v>
      </c>
      <c r="H496" s="65">
        <f t="shared" si="23"/>
        <v>201.72</v>
      </c>
      <c r="I496" s="1"/>
    </row>
    <row r="497" spans="1:9" ht="28.8" x14ac:dyDescent="0.3">
      <c r="A497" s="15">
        <v>496</v>
      </c>
      <c r="B497" s="16" t="s">
        <v>911</v>
      </c>
      <c r="C497" s="35" t="s">
        <v>912</v>
      </c>
      <c r="D497" s="50">
        <v>1</v>
      </c>
      <c r="E497" s="55" t="str">
        <f t="shared" si="21"/>
        <v>Merck/ ACCUTASE IN DPBS, 0.5 MM EDTA STERILE CELL CULTURE TESTED</v>
      </c>
      <c r="F497" s="64" t="str">
        <f t="shared" si="22"/>
        <v>SCR005</v>
      </c>
      <c r="G497" s="63">
        <v>190.65</v>
      </c>
      <c r="H497" s="65">
        <f t="shared" si="23"/>
        <v>190.65</v>
      </c>
      <c r="I497" s="1"/>
    </row>
    <row r="498" spans="1:9" x14ac:dyDescent="0.3">
      <c r="A498" s="15">
        <v>497</v>
      </c>
      <c r="B498" s="16" t="s">
        <v>913</v>
      </c>
      <c r="C498" s="35" t="s">
        <v>914</v>
      </c>
      <c r="D498" s="50">
        <v>1</v>
      </c>
      <c r="E498" s="55" t="str">
        <f t="shared" si="21"/>
        <v>Merck/ ZIPTIP C18, 8PK</v>
      </c>
      <c r="F498" s="64" t="str">
        <f t="shared" si="22"/>
        <v>ZTC18S008</v>
      </c>
      <c r="G498" s="63">
        <v>234.93</v>
      </c>
      <c r="H498" s="65">
        <f t="shared" si="23"/>
        <v>234.93</v>
      </c>
      <c r="I498" s="1"/>
    </row>
    <row r="499" spans="1:9" x14ac:dyDescent="0.3">
      <c r="A499" s="15">
        <v>498</v>
      </c>
      <c r="B499" s="16" t="s">
        <v>915</v>
      </c>
      <c r="C499" s="35" t="s">
        <v>916</v>
      </c>
      <c r="D499" s="50">
        <v>1</v>
      </c>
      <c r="E499" s="55" t="str">
        <f t="shared" si="21"/>
        <v>Merck/ ZIPTIP MICRO-C18, 8PK</v>
      </c>
      <c r="F499" s="64" t="str">
        <f t="shared" si="22"/>
        <v>ZTC18M008</v>
      </c>
      <c r="G499" s="63">
        <v>252.15</v>
      </c>
      <c r="H499" s="65">
        <f t="shared" si="23"/>
        <v>252.15</v>
      </c>
      <c r="I499" s="1"/>
    </row>
    <row r="500" spans="1:9" x14ac:dyDescent="0.3">
      <c r="A500" s="15">
        <v>499</v>
      </c>
      <c r="B500" s="16" t="s">
        <v>917</v>
      </c>
      <c r="C500" s="35" t="s">
        <v>918</v>
      </c>
      <c r="D500" s="50">
        <v>1</v>
      </c>
      <c r="E500" s="55" t="str">
        <f t="shared" si="21"/>
        <v>Merck/ ZIPTIP C4 8PK</v>
      </c>
      <c r="F500" s="64" t="str">
        <f t="shared" si="22"/>
        <v>ZTC04S008</v>
      </c>
      <c r="G500" s="63">
        <v>230.01</v>
      </c>
      <c r="H500" s="65">
        <f t="shared" si="23"/>
        <v>230.01</v>
      </c>
      <c r="I500" s="1"/>
    </row>
    <row r="501" spans="1:9" ht="28.8" x14ac:dyDescent="0.3">
      <c r="A501" s="15">
        <v>500</v>
      </c>
      <c r="B501" s="16" t="s">
        <v>919</v>
      </c>
      <c r="C501" s="35" t="s">
        <v>920</v>
      </c>
      <c r="D501" s="50">
        <v>1</v>
      </c>
      <c r="E501" s="55" t="str">
        <f t="shared" si="21"/>
        <v>Merck/ LICHROSPHER 100 RP-18 ENDCAPPED (5 MYM) LICHROCART 250-4 HPLC CARTRIDGE</v>
      </c>
      <c r="F501" s="64" t="str">
        <f t="shared" si="22"/>
        <v>1509950001</v>
      </c>
      <c r="G501" s="63">
        <v>4627.26</v>
      </c>
      <c r="H501" s="65">
        <f t="shared" si="23"/>
        <v>4627.26</v>
      </c>
      <c r="I501" s="1"/>
    </row>
    <row r="502" spans="1:9" ht="28.8" x14ac:dyDescent="0.3">
      <c r="A502" s="15">
        <v>501</v>
      </c>
      <c r="B502" s="16" t="s">
        <v>921</v>
      </c>
      <c r="C502" s="35" t="s">
        <v>922</v>
      </c>
      <c r="D502" s="50">
        <v>1</v>
      </c>
      <c r="E502" s="55" t="str">
        <f t="shared" si="21"/>
        <v>Merck/ CHROMOLITH HIGHRESOLUTION RP-18 ENDCAPPED 100-4.6 HPLC COLUMN</v>
      </c>
      <c r="F502" s="64" t="str">
        <f t="shared" si="22"/>
        <v>1520220001</v>
      </c>
      <c r="G502" s="63">
        <v>2983.98</v>
      </c>
      <c r="H502" s="65">
        <f t="shared" si="23"/>
        <v>2983.98</v>
      </c>
      <c r="I502" s="1"/>
    </row>
    <row r="503" spans="1:9" x14ac:dyDescent="0.3">
      <c r="A503" s="15">
        <v>502</v>
      </c>
      <c r="B503" s="16" t="s">
        <v>923</v>
      </c>
      <c r="C503" s="35" t="s">
        <v>924</v>
      </c>
      <c r="D503" s="50">
        <v>1</v>
      </c>
      <c r="E503" s="55" t="str">
        <f t="shared" si="21"/>
        <v>Merck/ TLC SPRAYER</v>
      </c>
      <c r="F503" s="64" t="str">
        <f t="shared" si="22"/>
        <v>1085400001</v>
      </c>
      <c r="G503" s="63">
        <v>2886.81</v>
      </c>
      <c r="H503" s="65">
        <f t="shared" si="23"/>
        <v>2886.81</v>
      </c>
      <c r="I503" s="1"/>
    </row>
    <row r="504" spans="1:9" ht="28.8" x14ac:dyDescent="0.3">
      <c r="A504" s="15">
        <v>503</v>
      </c>
      <c r="B504" s="16" t="s">
        <v>925</v>
      </c>
      <c r="C504" s="35" t="s">
        <v>926</v>
      </c>
      <c r="D504" s="50">
        <v>1</v>
      </c>
      <c r="E504" s="55" t="str">
        <f t="shared" si="21"/>
        <v>Merck/ PUROSPHER STAR SI (5 MYM) LICHROCART 250-4 HPLC CARTRIDGE</v>
      </c>
      <c r="F504" s="64" t="str">
        <f t="shared" si="22"/>
        <v>1502690001</v>
      </c>
      <c r="G504" s="63">
        <v>2309.94</v>
      </c>
      <c r="H504" s="65">
        <f t="shared" si="23"/>
        <v>2309.94</v>
      </c>
      <c r="I504" s="1"/>
    </row>
    <row r="505" spans="1:9" ht="28.8" x14ac:dyDescent="0.3">
      <c r="A505" s="15">
        <v>504</v>
      </c>
      <c r="B505" s="16" t="s">
        <v>927</v>
      </c>
      <c r="C505" s="35" t="s">
        <v>928</v>
      </c>
      <c r="D505" s="50">
        <v>1</v>
      </c>
      <c r="E505" s="55" t="str">
        <f t="shared" si="21"/>
        <v>Merck/ PUROSPHER STAR RP-18 ENDCAPPED (5 MYM) LICHROCART 125-3 HPLC CARTRIDGE</v>
      </c>
      <c r="F505" s="64" t="str">
        <f t="shared" si="22"/>
        <v>1502530001</v>
      </c>
      <c r="G505" s="63">
        <v>2054.1</v>
      </c>
      <c r="H505" s="65">
        <f t="shared" si="23"/>
        <v>2054.1</v>
      </c>
      <c r="I505" s="1"/>
    </row>
    <row r="506" spans="1:9" ht="28.8" x14ac:dyDescent="0.3">
      <c r="A506" s="15">
        <v>505</v>
      </c>
      <c r="B506" s="16" t="s">
        <v>929</v>
      </c>
      <c r="C506" s="35" t="s">
        <v>930</v>
      </c>
      <c r="D506" s="50">
        <v>1</v>
      </c>
      <c r="E506" s="55" t="str">
        <f t="shared" si="21"/>
        <v>Merck/ LICHROLUT RP-18 E (40 - 63 MYM) 500 MG 3 ML STANDARD PP-TUBES 50 EXTRACTION TUBES PER PACKAGE</v>
      </c>
      <c r="F506" s="64" t="str">
        <f t="shared" si="22"/>
        <v>1198490001</v>
      </c>
      <c r="G506" s="63">
        <v>2039.34</v>
      </c>
      <c r="H506" s="65">
        <f t="shared" si="23"/>
        <v>2039.34</v>
      </c>
      <c r="I506" s="1"/>
    </row>
    <row r="507" spans="1:9" x14ac:dyDescent="0.3">
      <c r="A507" s="15">
        <v>506</v>
      </c>
      <c r="B507" s="16" t="s">
        <v>931</v>
      </c>
      <c r="C507" s="35" t="s">
        <v>932</v>
      </c>
      <c r="D507" s="50">
        <v>1</v>
      </c>
      <c r="E507" s="55" t="str">
        <f t="shared" si="21"/>
        <v>Merck/ HPTLC SILICA GEL 60 F254 50 GLASS PLATES 20 X 10 CM</v>
      </c>
      <c r="F507" s="64" t="str">
        <f t="shared" si="22"/>
        <v>1056420001</v>
      </c>
      <c r="G507" s="63">
        <v>1279.2</v>
      </c>
      <c r="H507" s="65">
        <f t="shared" si="23"/>
        <v>1279.2</v>
      </c>
      <c r="I507" s="1"/>
    </row>
    <row r="508" spans="1:9" ht="28.8" x14ac:dyDescent="0.3">
      <c r="A508" s="15">
        <v>507</v>
      </c>
      <c r="B508" s="16" t="s">
        <v>933</v>
      </c>
      <c r="C508" s="35" t="s">
        <v>934</v>
      </c>
      <c r="D508" s="50">
        <v>1</v>
      </c>
      <c r="E508" s="55" t="str">
        <f t="shared" si="21"/>
        <v>Merck/ MANU-CART NT CARTRIDGE HOLDER FOR LICHROCART 2,3,4,4.6 MM I.D. HPLC CARTRIDGES</v>
      </c>
      <c r="F508" s="64" t="str">
        <f t="shared" si="22"/>
        <v>1514860001</v>
      </c>
      <c r="G508" s="63">
        <v>878.22</v>
      </c>
      <c r="H508" s="65">
        <f t="shared" si="23"/>
        <v>878.22</v>
      </c>
      <c r="I508" s="1"/>
    </row>
    <row r="509" spans="1:9" ht="28.8" x14ac:dyDescent="0.3">
      <c r="A509" s="15">
        <v>508</v>
      </c>
      <c r="B509" s="16" t="s">
        <v>935</v>
      </c>
      <c r="C509" s="35" t="s">
        <v>936</v>
      </c>
      <c r="D509" s="50">
        <v>1</v>
      </c>
      <c r="E509" s="55" t="str">
        <f t="shared" si="21"/>
        <v>Merck/ LICHROSPHER 100 RP-18 ENDCAPPED (5 MYM) LICHROCART 4-4 HPLC GUARD COLUMN</v>
      </c>
      <c r="F509" s="64" t="str">
        <f t="shared" si="22"/>
        <v>1509620001</v>
      </c>
      <c r="G509" s="63">
        <v>1309.95</v>
      </c>
      <c r="H509" s="65">
        <f t="shared" si="23"/>
        <v>1309.95</v>
      </c>
      <c r="I509" s="1"/>
    </row>
    <row r="510" spans="1:9" x14ac:dyDescent="0.3">
      <c r="A510" s="15">
        <v>509</v>
      </c>
      <c r="B510" s="16" t="s">
        <v>937</v>
      </c>
      <c r="C510" s="35" t="s">
        <v>938</v>
      </c>
      <c r="D510" s="50">
        <v>1</v>
      </c>
      <c r="E510" s="55" t="str">
        <f t="shared" si="21"/>
        <v>Merck/ HPTLC CELLULOSE 25 ALUMINIUM SHEETS 20 X 20 CM</v>
      </c>
      <c r="F510" s="64" t="str">
        <f t="shared" si="22"/>
        <v>1160920001</v>
      </c>
      <c r="G510" s="63">
        <v>1343.16</v>
      </c>
      <c r="H510" s="65">
        <f t="shared" si="23"/>
        <v>1343.16</v>
      </c>
      <c r="I510" s="1"/>
    </row>
    <row r="511" spans="1:9" ht="28.8" x14ac:dyDescent="0.3">
      <c r="A511" s="15">
        <v>510</v>
      </c>
      <c r="B511" s="16" t="s">
        <v>939</v>
      </c>
      <c r="C511" s="35" t="s">
        <v>940</v>
      </c>
      <c r="D511" s="50">
        <v>1</v>
      </c>
      <c r="E511" s="55" t="str">
        <f t="shared" si="21"/>
        <v>Merck/ HPTLC SILICA GEL 60 F254 25 ALUMINIUM SHEETS 20 X 20 CM</v>
      </c>
      <c r="F511" s="64" t="str">
        <f t="shared" si="22"/>
        <v>1055480001</v>
      </c>
      <c r="G511" s="63">
        <v>922.5</v>
      </c>
      <c r="H511" s="65">
        <f t="shared" si="23"/>
        <v>922.5</v>
      </c>
      <c r="I511" s="1"/>
    </row>
    <row r="512" spans="1:9" ht="28.8" x14ac:dyDescent="0.3">
      <c r="A512" s="15">
        <v>511</v>
      </c>
      <c r="B512" s="16" t="s">
        <v>941</v>
      </c>
      <c r="C512" s="35" t="s">
        <v>942</v>
      </c>
      <c r="D512" s="50">
        <v>1</v>
      </c>
      <c r="E512" s="55" t="str">
        <f t="shared" si="21"/>
        <v>Merck/ EXTRELUT NT 3 PRE-PACKED COLUMNS FOR EXTRACTION OF LIPOPHILIC COMPOUNDS FROM AQUEOUS SOLUTIONS</v>
      </c>
      <c r="F512" s="64" t="str">
        <f t="shared" si="22"/>
        <v>1150950001</v>
      </c>
      <c r="G512" s="63">
        <v>1104.54</v>
      </c>
      <c r="H512" s="65">
        <f t="shared" si="23"/>
        <v>1104.54</v>
      </c>
      <c r="I512" s="1"/>
    </row>
    <row r="513" spans="1:9" ht="28.8" x14ac:dyDescent="0.3">
      <c r="A513" s="15">
        <v>512</v>
      </c>
      <c r="B513" s="16" t="s">
        <v>943</v>
      </c>
      <c r="C513" s="35" t="s">
        <v>944</v>
      </c>
      <c r="D513" s="50">
        <v>1</v>
      </c>
      <c r="E513" s="55" t="str">
        <f t="shared" si="21"/>
        <v>Merck/ TLC SILICA GEL 60 F254 WITH CONCENTRATING ZONE 20 X 2.5 CM 25 ALUMINIUM SHEETS 20 X 20 CM</v>
      </c>
      <c r="F513" s="64" t="str">
        <f t="shared" si="22"/>
        <v>1055830001</v>
      </c>
      <c r="G513" s="63">
        <v>827.79</v>
      </c>
      <c r="H513" s="65">
        <f t="shared" si="23"/>
        <v>827.79</v>
      </c>
      <c r="I513" s="1"/>
    </row>
    <row r="514" spans="1:9" ht="28.8" x14ac:dyDescent="0.3">
      <c r="A514" s="15">
        <v>513</v>
      </c>
      <c r="B514" s="16" t="s">
        <v>945</v>
      </c>
      <c r="C514" s="35" t="s">
        <v>946</v>
      </c>
      <c r="D514" s="50">
        <v>1</v>
      </c>
      <c r="E514" s="55" t="str">
        <f t="shared" si="21"/>
        <v>Merck/ SILICA GEL 60 PF254  CONTAINING GYPSUM FOR PREPARATIVE LAYER CHROMATOGRAPHY</v>
      </c>
      <c r="F514" s="64" t="str">
        <f t="shared" si="22"/>
        <v>1077492500</v>
      </c>
      <c r="G514" s="63">
        <v>831.48</v>
      </c>
      <c r="H514" s="65">
        <f t="shared" si="23"/>
        <v>831.48</v>
      </c>
      <c r="I514" s="1"/>
    </row>
    <row r="515" spans="1:9" x14ac:dyDescent="0.3">
      <c r="A515" s="15">
        <v>514</v>
      </c>
      <c r="B515" s="16" t="s">
        <v>947</v>
      </c>
      <c r="C515" s="35" t="s">
        <v>948</v>
      </c>
      <c r="D515" s="50">
        <v>1</v>
      </c>
      <c r="E515" s="55" t="str">
        <f t="shared" ref="E515:E578" si="24">"Merck/ "&amp;B515</f>
        <v>Merck/ TLC CELLULOSE 25 PLASTIC SHEETS 20 X 20 CM</v>
      </c>
      <c r="F515" s="64" t="str">
        <f t="shared" ref="F515:F578" si="25">C515</f>
        <v>1055770001</v>
      </c>
      <c r="G515" s="63">
        <v>872.07</v>
      </c>
      <c r="H515" s="65">
        <f t="shared" ref="H515:H578" si="26">G515</f>
        <v>872.07</v>
      </c>
      <c r="I515" s="1"/>
    </row>
    <row r="516" spans="1:9" x14ac:dyDescent="0.3">
      <c r="A516" s="15">
        <v>515</v>
      </c>
      <c r="B516" s="16" t="s">
        <v>949</v>
      </c>
      <c r="C516" s="35" t="s">
        <v>950</v>
      </c>
      <c r="D516" s="50">
        <v>1</v>
      </c>
      <c r="E516" s="55" t="str">
        <f t="shared" si="24"/>
        <v>Merck/ TLC PEI CELLULOSE F 25 PLASTIC SHEETS 20 X 20 CM</v>
      </c>
      <c r="F516" s="64" t="str">
        <f t="shared" si="25"/>
        <v>1055790001</v>
      </c>
      <c r="G516" s="63">
        <v>872.07</v>
      </c>
      <c r="H516" s="65">
        <f t="shared" si="26"/>
        <v>872.07</v>
      </c>
      <c r="I516" s="1"/>
    </row>
    <row r="517" spans="1:9" x14ac:dyDescent="0.3">
      <c r="A517" s="15">
        <v>516</v>
      </c>
      <c r="B517" s="16" t="s">
        <v>951</v>
      </c>
      <c r="C517" s="35" t="s">
        <v>952</v>
      </c>
      <c r="D517" s="50">
        <v>1</v>
      </c>
      <c r="E517" s="55" t="str">
        <f t="shared" si="24"/>
        <v>Merck/ TLC SILICA GEL 60 F254 25 GLASS PLATES 20 X 20 CM</v>
      </c>
      <c r="F517" s="64" t="str">
        <f t="shared" si="25"/>
        <v>1057150001</v>
      </c>
      <c r="G517" s="63">
        <v>559.65</v>
      </c>
      <c r="H517" s="65">
        <f t="shared" si="26"/>
        <v>559.65</v>
      </c>
      <c r="I517" s="1"/>
    </row>
    <row r="518" spans="1:9" ht="28.8" x14ac:dyDescent="0.3">
      <c r="A518" s="15">
        <v>517</v>
      </c>
      <c r="B518" s="16" t="s">
        <v>953</v>
      </c>
      <c r="C518" s="35" t="s">
        <v>954</v>
      </c>
      <c r="D518" s="50">
        <v>1</v>
      </c>
      <c r="E518" s="55" t="str">
        <f t="shared" si="24"/>
        <v>Merck/ LICHROLUT RP-18 (40 - 63 MYM) 100 MG 1 ML STANDARD PP-TUBES 100 EXTRACTION TUBES PER PACKAGE</v>
      </c>
      <c r="F518" s="64" t="str">
        <f t="shared" si="25"/>
        <v>1198550001</v>
      </c>
      <c r="G518" s="63">
        <v>863.46</v>
      </c>
      <c r="H518" s="65">
        <f t="shared" si="26"/>
        <v>863.46</v>
      </c>
      <c r="I518" s="1"/>
    </row>
    <row r="519" spans="1:9" ht="28.8" x14ac:dyDescent="0.3">
      <c r="A519" s="15">
        <v>518</v>
      </c>
      <c r="B519" s="16" t="s">
        <v>955</v>
      </c>
      <c r="C519" s="35" t="s">
        <v>956</v>
      </c>
      <c r="D519" s="50">
        <v>1</v>
      </c>
      <c r="E519" s="55" t="str">
        <f t="shared" si="24"/>
        <v>Merck/ TLC SILICA GEL 60 F254 25 ALUMINIUM SHEETS 20 X 20 CM</v>
      </c>
      <c r="F519" s="64" t="str">
        <f t="shared" si="25"/>
        <v>1055540001</v>
      </c>
      <c r="G519" s="63">
        <v>608.85</v>
      </c>
      <c r="H519" s="65">
        <f t="shared" si="26"/>
        <v>608.85</v>
      </c>
      <c r="I519" s="1"/>
    </row>
    <row r="520" spans="1:9" x14ac:dyDescent="0.3">
      <c r="A520" s="15">
        <v>519</v>
      </c>
      <c r="B520" s="16" t="s">
        <v>957</v>
      </c>
      <c r="C520" s="35" t="s">
        <v>958</v>
      </c>
      <c r="D520" s="50">
        <v>1</v>
      </c>
      <c r="E520" s="55" t="str">
        <f t="shared" si="24"/>
        <v>Merck/ TLC SILICA GEL 60 F254 25 PLASTIC SHEETS 20 X 20 CM</v>
      </c>
      <c r="F520" s="64" t="str">
        <f t="shared" si="25"/>
        <v>1057350001</v>
      </c>
      <c r="G520" s="63">
        <v>421.89</v>
      </c>
      <c r="H520" s="65">
        <f t="shared" si="26"/>
        <v>421.89</v>
      </c>
      <c r="I520" s="1"/>
    </row>
    <row r="521" spans="1:9" x14ac:dyDescent="0.3">
      <c r="A521" s="15">
        <v>520</v>
      </c>
      <c r="B521" s="16" t="s">
        <v>959</v>
      </c>
      <c r="C521" s="35" t="s">
        <v>960</v>
      </c>
      <c r="D521" s="50">
        <v>1</v>
      </c>
      <c r="E521" s="55" t="str">
        <f t="shared" si="24"/>
        <v>Merck/ TLC SILICA GEL 60 25 PLASTIC SHEETS 20 X 20 CM</v>
      </c>
      <c r="F521" s="64" t="str">
        <f t="shared" si="25"/>
        <v>1057480001</v>
      </c>
      <c r="G521" s="63">
        <v>420.66</v>
      </c>
      <c r="H521" s="65">
        <f t="shared" si="26"/>
        <v>420.66</v>
      </c>
      <c r="I521" s="1"/>
    </row>
    <row r="522" spans="1:9" x14ac:dyDescent="0.3">
      <c r="A522" s="15">
        <v>521</v>
      </c>
      <c r="B522" s="16" t="s">
        <v>961</v>
      </c>
      <c r="C522" s="35" t="s">
        <v>962</v>
      </c>
      <c r="D522" s="50">
        <v>1</v>
      </c>
      <c r="E522" s="55" t="str">
        <f t="shared" si="24"/>
        <v>Merck/ TLC SILICA GEL 60 F254 25 GLASS PLATES 5 X 10 CM</v>
      </c>
      <c r="F522" s="64" t="str">
        <f t="shared" si="25"/>
        <v>1057890001</v>
      </c>
      <c r="G522" s="63">
        <v>365.31</v>
      </c>
      <c r="H522" s="65">
        <f t="shared" si="26"/>
        <v>365.31</v>
      </c>
      <c r="I522" s="1"/>
    </row>
    <row r="523" spans="1:9" x14ac:dyDescent="0.3">
      <c r="A523" s="15">
        <v>522</v>
      </c>
      <c r="B523" s="16" t="s">
        <v>963</v>
      </c>
      <c r="C523" s="35" t="s">
        <v>964</v>
      </c>
      <c r="D523" s="50">
        <v>1</v>
      </c>
      <c r="E523" s="55" t="str">
        <f t="shared" si="24"/>
        <v>Merck/ CELITE 545 PARTICLE SIZE 0.02-0.1 MM</v>
      </c>
      <c r="F523" s="64" t="str">
        <f t="shared" si="25"/>
        <v>1026931000</v>
      </c>
      <c r="G523" s="63">
        <v>313.64999999999998</v>
      </c>
      <c r="H523" s="65">
        <f t="shared" si="26"/>
        <v>313.64999999999998</v>
      </c>
      <c r="I523" s="1"/>
    </row>
    <row r="524" spans="1:9" ht="28.8" x14ac:dyDescent="0.3">
      <c r="A524" s="15">
        <v>523</v>
      </c>
      <c r="B524" s="16" t="s">
        <v>965</v>
      </c>
      <c r="C524" s="35" t="s">
        <v>966</v>
      </c>
      <c r="D524" s="50">
        <v>1</v>
      </c>
      <c r="E524" s="55" t="str">
        <f t="shared" si="24"/>
        <v>Merck/ TLC SILICA GEL 60 F254 20 ALUMINIUM SHEETS 5 X 7.5 CM</v>
      </c>
      <c r="F524" s="64" t="str">
        <f t="shared" si="25"/>
        <v>1055490001</v>
      </c>
      <c r="G524" s="63">
        <v>126.69</v>
      </c>
      <c r="H524" s="65">
        <f t="shared" si="26"/>
        <v>126.69</v>
      </c>
      <c r="I524" s="1"/>
    </row>
    <row r="525" spans="1:9" x14ac:dyDescent="0.3">
      <c r="A525" s="15">
        <v>524</v>
      </c>
      <c r="B525" s="16" t="s">
        <v>967</v>
      </c>
      <c r="C525" s="48">
        <v>1112780500</v>
      </c>
      <c r="D525" s="50">
        <v>1</v>
      </c>
      <c r="E525" s="55" t="str">
        <f t="shared" si="24"/>
        <v>Merck/ mFC agar</v>
      </c>
      <c r="F525" s="64">
        <f t="shared" si="25"/>
        <v>1112780500</v>
      </c>
      <c r="G525" s="63">
        <v>654.36</v>
      </c>
      <c r="H525" s="65">
        <f t="shared" si="26"/>
        <v>654.36</v>
      </c>
      <c r="I525" s="1"/>
    </row>
    <row r="526" spans="1:9" x14ac:dyDescent="0.3">
      <c r="A526" s="15">
        <v>525</v>
      </c>
      <c r="B526" s="16" t="s">
        <v>968</v>
      </c>
      <c r="C526" s="48">
        <v>1058780500</v>
      </c>
      <c r="D526" s="50">
        <v>1</v>
      </c>
      <c r="E526" s="55" t="str">
        <f t="shared" si="24"/>
        <v>Merck/ Muller Kauffmann</v>
      </c>
      <c r="F526" s="64">
        <f t="shared" si="25"/>
        <v>1058780500</v>
      </c>
      <c r="G526" s="63">
        <v>493.23</v>
      </c>
      <c r="H526" s="65">
        <f t="shared" si="26"/>
        <v>493.23</v>
      </c>
      <c r="I526" s="1"/>
    </row>
    <row r="527" spans="1:9" s="27" customFormat="1" x14ac:dyDescent="0.3">
      <c r="A527" s="24">
        <v>526</v>
      </c>
      <c r="B527" s="25" t="s">
        <v>969</v>
      </c>
      <c r="C527" s="36" t="s">
        <v>1069</v>
      </c>
      <c r="D527" s="51">
        <v>1</v>
      </c>
      <c r="E527" s="55" t="str">
        <f t="shared" si="24"/>
        <v>Merck/ MUELLER HINTON agar</v>
      </c>
      <c r="F527" s="64" t="str">
        <f t="shared" si="25"/>
        <v>97580-500G-F</v>
      </c>
      <c r="G527" s="63">
        <v>568.26</v>
      </c>
      <c r="H527" s="65">
        <f t="shared" si="26"/>
        <v>568.26</v>
      </c>
      <c r="I527" s="26"/>
    </row>
    <row r="528" spans="1:9" x14ac:dyDescent="0.3">
      <c r="A528" s="15">
        <v>527</v>
      </c>
      <c r="B528" s="16" t="s">
        <v>970</v>
      </c>
      <c r="C528" s="35" t="s">
        <v>971</v>
      </c>
      <c r="D528" s="50">
        <v>1</v>
      </c>
      <c r="E528" s="55" t="str">
        <f t="shared" si="24"/>
        <v>Merck/ Poly-L-lysine solution 0.1 % (w/v) in H2O, 100ML,</v>
      </c>
      <c r="F528" s="64" t="str">
        <f t="shared" si="25"/>
        <v>P8920-100ML</v>
      </c>
      <c r="G528" s="63">
        <v>1013.52</v>
      </c>
      <c r="H528" s="65">
        <f t="shared" si="26"/>
        <v>1013.52</v>
      </c>
      <c r="I528" s="1"/>
    </row>
    <row r="529" spans="1:9" ht="28.8" x14ac:dyDescent="0.3">
      <c r="A529" s="15">
        <v>528</v>
      </c>
      <c r="B529" s="16" t="s">
        <v>972</v>
      </c>
      <c r="C529" s="35" t="s">
        <v>973</v>
      </c>
      <c r="D529" s="50">
        <v>1</v>
      </c>
      <c r="E529" s="55" t="str">
        <f t="shared" si="24"/>
        <v>Merck/ LISTERIA AGAR (BASE) ACC. OTTAVIANI AND AGOSTI ACC. ISO 11290 CHROMOCULT</v>
      </c>
      <c r="F529" s="64" t="str">
        <f t="shared" si="25"/>
        <v>1004270500</v>
      </c>
      <c r="G529" s="63">
        <v>661.74</v>
      </c>
      <c r="H529" s="65">
        <f t="shared" si="26"/>
        <v>661.74</v>
      </c>
      <c r="I529" s="1"/>
    </row>
    <row r="530" spans="1:9" x14ac:dyDescent="0.3">
      <c r="A530" s="15">
        <v>529</v>
      </c>
      <c r="B530" s="16" t="s">
        <v>974</v>
      </c>
      <c r="C530" s="35" t="s">
        <v>975</v>
      </c>
      <c r="D530" s="50">
        <v>1</v>
      </c>
      <c r="E530" s="55" t="str">
        <f t="shared" si="24"/>
        <v>Merck/ CHROMOCULT LISTERIA AGAR SELECTIVE-¦SUPPLEMENT</v>
      </c>
      <c r="F530" s="64" t="str">
        <f t="shared" si="25"/>
        <v>1004320010</v>
      </c>
      <c r="G530" s="63">
        <v>446.49</v>
      </c>
      <c r="H530" s="65">
        <f t="shared" si="26"/>
        <v>446.49</v>
      </c>
      <c r="I530" s="1"/>
    </row>
    <row r="531" spans="1:9" ht="28.8" x14ac:dyDescent="0.3">
      <c r="A531" s="15">
        <v>530</v>
      </c>
      <c r="B531" s="16" t="s">
        <v>976</v>
      </c>
      <c r="C531" s="35" t="s">
        <v>977</v>
      </c>
      <c r="D531" s="50">
        <v>1</v>
      </c>
      <c r="E531" s="55" t="str">
        <f t="shared" si="24"/>
        <v>Merck/ CHROMOCULT LISTERIA AGAR ENRICHMENT-¦SUPPLEMENT</v>
      </c>
      <c r="F531" s="64" t="str">
        <f t="shared" si="25"/>
        <v>1004390010</v>
      </c>
      <c r="G531" s="63">
        <v>671.58</v>
      </c>
      <c r="H531" s="65">
        <f t="shared" si="26"/>
        <v>671.58</v>
      </c>
      <c r="I531" s="1"/>
    </row>
    <row r="532" spans="1:9" ht="28.8" x14ac:dyDescent="0.3">
      <c r="A532" s="15">
        <v>531</v>
      </c>
      <c r="B532" s="16" t="s">
        <v>978</v>
      </c>
      <c r="C532" s="35" t="s">
        <v>979</v>
      </c>
      <c r="D532" s="50">
        <v>1</v>
      </c>
      <c r="E532" s="55" t="str">
        <f t="shared" si="24"/>
        <v>Merck/ BACTIDENT COAGULASE RABBIT PLASMA WITH EDTA, LYOPHILIZED</v>
      </c>
      <c r="F532" s="64" t="str">
        <f t="shared" si="25"/>
        <v>1133060001</v>
      </c>
      <c r="G532" s="63">
        <v>380.07</v>
      </c>
      <c r="H532" s="65">
        <f t="shared" si="26"/>
        <v>380.07</v>
      </c>
      <c r="I532" s="1"/>
    </row>
    <row r="533" spans="1:9" s="33" customFormat="1" ht="28.8" x14ac:dyDescent="0.3">
      <c r="A533" s="17">
        <v>532</v>
      </c>
      <c r="B533" s="28" t="s">
        <v>980</v>
      </c>
      <c r="C533" s="37" t="s">
        <v>981</v>
      </c>
      <c r="D533" s="52">
        <v>1</v>
      </c>
      <c r="E533" s="55" t="str">
        <f t="shared" si="24"/>
        <v>Merck/ IRON TEST METHOD: PHOTOMETRIC 0.0025 - 5.00 MG/L FE SPECTROQUANT</v>
      </c>
      <c r="F533" s="64" t="str">
        <f t="shared" si="25"/>
        <v>1147610001</v>
      </c>
      <c r="G533" s="63">
        <v>872.07</v>
      </c>
      <c r="H533" s="65">
        <f t="shared" si="26"/>
        <v>872.07</v>
      </c>
      <c r="I533" s="32"/>
    </row>
    <row r="534" spans="1:9" ht="28.8" x14ac:dyDescent="0.3">
      <c r="A534" s="15">
        <v>533</v>
      </c>
      <c r="B534" s="16" t="s">
        <v>982</v>
      </c>
      <c r="C534" s="35" t="s">
        <v>983</v>
      </c>
      <c r="D534" s="50">
        <v>1</v>
      </c>
      <c r="E534" s="55" t="str">
        <f t="shared" si="24"/>
        <v>Merck/ AMMONIUM TEST METHOD: PHOTOMETRIC 0.010 - 3.00 MG/L NH4-N SPECTROQUANT</v>
      </c>
      <c r="F534" s="64" t="str">
        <f t="shared" si="25"/>
        <v>1147520001</v>
      </c>
      <c r="G534" s="63">
        <v>815.49</v>
      </c>
      <c r="H534" s="65">
        <f t="shared" si="26"/>
        <v>815.49</v>
      </c>
      <c r="I534" s="1"/>
    </row>
    <row r="535" spans="1:9" x14ac:dyDescent="0.3">
      <c r="A535" s="15">
        <v>534</v>
      </c>
      <c r="B535" s="16" t="s">
        <v>984</v>
      </c>
      <c r="C535" s="35" t="s">
        <v>985</v>
      </c>
      <c r="D535" s="50">
        <v>1</v>
      </c>
      <c r="E535" s="55" t="str">
        <f t="shared" si="24"/>
        <v>Merck/ PHOSPHATE TEST SPECTROQUANT</v>
      </c>
      <c r="F535" s="64" t="str">
        <f t="shared" si="25"/>
        <v>1148480001</v>
      </c>
      <c r="G535" s="63">
        <v>601.47</v>
      </c>
      <c r="H535" s="65">
        <f t="shared" si="26"/>
        <v>601.47</v>
      </c>
      <c r="I535" s="1"/>
    </row>
    <row r="536" spans="1:9" ht="28.8" x14ac:dyDescent="0.3">
      <c r="A536" s="15">
        <v>535</v>
      </c>
      <c r="B536" s="16" t="s">
        <v>986</v>
      </c>
      <c r="C536" s="35" t="s">
        <v>987</v>
      </c>
      <c r="D536" s="50">
        <v>1</v>
      </c>
      <c r="E536" s="55" t="str">
        <f t="shared" si="24"/>
        <v>Merck/ NITRATE TEST METHOD: PHOTOMETRIC, DMP 0.10 - 25.0 MG/L NO3-N  0.4 - 110.7 MG/L NO3- SPECTROQUANT</v>
      </c>
      <c r="F536" s="64" t="str">
        <f t="shared" si="25"/>
        <v>1097130001</v>
      </c>
      <c r="G536" s="63">
        <v>672.81</v>
      </c>
      <c r="H536" s="65">
        <f t="shared" si="26"/>
        <v>672.81</v>
      </c>
      <c r="I536" s="1"/>
    </row>
    <row r="537" spans="1:9" x14ac:dyDescent="0.3">
      <c r="A537" s="15">
        <v>536</v>
      </c>
      <c r="B537" s="16" t="s">
        <v>988</v>
      </c>
      <c r="C537" s="35" t="s">
        <v>989</v>
      </c>
      <c r="D537" s="50">
        <v>1</v>
      </c>
      <c r="E537" s="55" t="str">
        <f t="shared" si="24"/>
        <v>Merck/ PROGARD 1 ALONE (SHORT)</v>
      </c>
      <c r="F537" s="64" t="str">
        <f t="shared" si="25"/>
        <v>PR0G00001</v>
      </c>
      <c r="G537" s="63">
        <v>1450.17</v>
      </c>
      <c r="H537" s="65">
        <f t="shared" si="26"/>
        <v>1450.17</v>
      </c>
      <c r="I537" s="1"/>
    </row>
    <row r="538" spans="1:9" x14ac:dyDescent="0.3">
      <c r="A538" s="15">
        <v>537</v>
      </c>
      <c r="B538" s="16" t="s">
        <v>990</v>
      </c>
      <c r="C538" s="35" t="s">
        <v>991</v>
      </c>
      <c r="D538" s="50">
        <v>1</v>
      </c>
      <c r="E538" s="55" t="str">
        <f t="shared" si="24"/>
        <v>Merck/ PE TANK MILLIPAK FILTER</v>
      </c>
      <c r="F538" s="64" t="str">
        <f t="shared" si="25"/>
        <v>TANKMPK01</v>
      </c>
      <c r="G538" s="63">
        <v>783.51</v>
      </c>
      <c r="H538" s="65">
        <f t="shared" si="26"/>
        <v>783.51</v>
      </c>
      <c r="I538" s="1"/>
    </row>
    <row r="539" spans="1:9" x14ac:dyDescent="0.3">
      <c r="A539" s="15">
        <v>538</v>
      </c>
      <c r="B539" s="16" t="s">
        <v>992</v>
      </c>
      <c r="C539" s="35" t="s">
        <v>993</v>
      </c>
      <c r="D539" s="50">
        <v>1</v>
      </c>
      <c r="E539" s="55" t="str">
        <f t="shared" si="24"/>
        <v>Merck/ PROGARD TS2</v>
      </c>
      <c r="F539" s="64" t="str">
        <f t="shared" si="25"/>
        <v>PR0G0T0S2</v>
      </c>
      <c r="G539" s="63">
        <v>2244.75</v>
      </c>
      <c r="H539" s="65">
        <f t="shared" si="26"/>
        <v>2244.75</v>
      </c>
      <c r="I539" s="1"/>
    </row>
    <row r="540" spans="1:9" ht="43.2" x14ac:dyDescent="0.3">
      <c r="A540" s="15">
        <v>539</v>
      </c>
      <c r="B540" s="16" t="s">
        <v>994</v>
      </c>
      <c r="C540" s="35" t="s">
        <v>995</v>
      </c>
      <c r="D540" s="50">
        <v>1</v>
      </c>
      <c r="E540" s="55" t="str">
        <f t="shared" si="24"/>
        <v>Merck/ BUFFER SOLUTION (DI-SODIUM TETRABORATE)TRACEABLE TO SRM FROM NIST AND PTB PH 9.18 (25 GRAD C) CERTIPUR</v>
      </c>
      <c r="F540" s="64" t="str">
        <f t="shared" si="25"/>
        <v>1990910500</v>
      </c>
      <c r="G540" s="63">
        <v>121.77</v>
      </c>
      <c r="H540" s="65">
        <f t="shared" si="26"/>
        <v>121.77</v>
      </c>
      <c r="I540" s="1"/>
    </row>
    <row r="541" spans="1:9" ht="28.8" x14ac:dyDescent="0.3">
      <c r="A541" s="15">
        <v>540</v>
      </c>
      <c r="B541" s="16" t="s">
        <v>996</v>
      </c>
      <c r="C541" s="35" t="s">
        <v>997</v>
      </c>
      <c r="D541" s="50">
        <v>1</v>
      </c>
      <c r="E541" s="55" t="str">
        <f t="shared" si="24"/>
        <v>Merck/ YGC AGAR YEAST EXTRACT GLUCOSE CHLORAMPHENICOL AGAR FIL-IDF FOR MICROBIOLOGY</v>
      </c>
      <c r="F541" s="64" t="str">
        <f t="shared" si="25"/>
        <v>1160000500</v>
      </c>
      <c r="G541" s="63">
        <v>370.23</v>
      </c>
      <c r="H541" s="65">
        <f t="shared" si="26"/>
        <v>370.23</v>
      </c>
      <c r="I541" s="1"/>
    </row>
    <row r="542" spans="1:9" ht="28.8" x14ac:dyDescent="0.3">
      <c r="A542" s="15">
        <v>541</v>
      </c>
      <c r="B542" s="16" t="s">
        <v>998</v>
      </c>
      <c r="C542" s="35" t="s">
        <v>999</v>
      </c>
      <c r="D542" s="50">
        <v>1</v>
      </c>
      <c r="E542" s="55" t="str">
        <f t="shared" si="24"/>
        <v>Merck/ TRYPTIC SOY BROTH CASEIN-PEPTONE SOYMEAL-PEPTONE BROTH FOR ... (ACCORDING HARM. EP/USP/JP AND ISO)</v>
      </c>
      <c r="F542" s="64" t="str">
        <f t="shared" si="25"/>
        <v>1054590500</v>
      </c>
      <c r="G542" s="63">
        <v>243.54</v>
      </c>
      <c r="H542" s="65">
        <f t="shared" si="26"/>
        <v>243.54</v>
      </c>
      <c r="I542" s="1"/>
    </row>
    <row r="543" spans="1:9" x14ac:dyDescent="0.3">
      <c r="A543" s="15">
        <v>542</v>
      </c>
      <c r="B543" s="16" t="s">
        <v>1000</v>
      </c>
      <c r="C543" s="35" t="s">
        <v>1001</v>
      </c>
      <c r="D543" s="50">
        <v>1</v>
      </c>
      <c r="E543" s="55" t="str">
        <f t="shared" si="24"/>
        <v>Merck/ XLD (XYLOSE LYSINE DEOXYCHOLATE) AGAR ACC. ISO 6579</v>
      </c>
      <c r="F543" s="64" t="str">
        <f t="shared" si="25"/>
        <v>1052870500</v>
      </c>
      <c r="G543" s="63">
        <v>396.06</v>
      </c>
      <c r="H543" s="65">
        <f t="shared" si="26"/>
        <v>396.06</v>
      </c>
      <c r="I543" s="1"/>
    </row>
    <row r="544" spans="1:9" ht="28.8" x14ac:dyDescent="0.3">
      <c r="A544" s="15">
        <v>543</v>
      </c>
      <c r="B544" s="16" t="s">
        <v>1002</v>
      </c>
      <c r="C544" s="35" t="s">
        <v>1003</v>
      </c>
      <c r="D544" s="50">
        <v>1</v>
      </c>
      <c r="E544" s="55" t="str">
        <f t="shared" si="24"/>
        <v>Merck/ RVS (RAPPAPORT-VASSILIADIS-SOYA) BROTH (BASE) ACC. ISO 6579</v>
      </c>
      <c r="F544" s="64" t="str">
        <f t="shared" si="25"/>
        <v>1077000500</v>
      </c>
      <c r="G544" s="63">
        <v>419.43</v>
      </c>
      <c r="H544" s="65">
        <f t="shared" si="26"/>
        <v>419.43</v>
      </c>
      <c r="I544" s="1"/>
    </row>
    <row r="545" spans="1:9" x14ac:dyDescent="0.3">
      <c r="A545" s="15">
        <v>544</v>
      </c>
      <c r="B545" s="16" t="s">
        <v>1004</v>
      </c>
      <c r="C545" s="35" t="s">
        <v>1005</v>
      </c>
      <c r="D545" s="50">
        <v>1</v>
      </c>
      <c r="E545" s="55" t="str">
        <f t="shared" si="24"/>
        <v>Merck/ KOVACS" INDOLE REAGENT FOR MICROBIOLOGY</v>
      </c>
      <c r="F545" s="64" t="str">
        <f t="shared" si="25"/>
        <v>1092930100</v>
      </c>
      <c r="G545" s="63">
        <v>129.15</v>
      </c>
      <c r="H545" s="65">
        <f t="shared" si="26"/>
        <v>129.15</v>
      </c>
      <c r="I545" s="1"/>
    </row>
    <row r="546" spans="1:9" ht="28.8" x14ac:dyDescent="0.3">
      <c r="A546" s="15">
        <v>545</v>
      </c>
      <c r="B546" s="16" t="s">
        <v>1006</v>
      </c>
      <c r="C546" s="35" t="s">
        <v>1007</v>
      </c>
      <c r="D546" s="50">
        <v>1</v>
      </c>
      <c r="E546" s="55" t="str">
        <f t="shared" si="24"/>
        <v>Merck/ BUFFERED PEPTONE WATER ACC. ISO 6579, ISO 21528, ISO 22964, FDA-BAM AND EP</v>
      </c>
      <c r="F546" s="64" t="str">
        <f t="shared" si="25"/>
        <v>1072280500</v>
      </c>
      <c r="G546" s="63">
        <v>273.06</v>
      </c>
      <c r="H546" s="65">
        <f t="shared" si="26"/>
        <v>273.06</v>
      </c>
      <c r="I546" s="1"/>
    </row>
    <row r="547" spans="1:9" ht="28.8" x14ac:dyDescent="0.3">
      <c r="A547" s="15">
        <v>546</v>
      </c>
      <c r="B547" s="16" t="s">
        <v>1008</v>
      </c>
      <c r="C547" s="35" t="s">
        <v>1009</v>
      </c>
      <c r="D547" s="50">
        <v>1</v>
      </c>
      <c r="E547" s="55" t="str">
        <f t="shared" si="24"/>
        <v>Merck/ PH-INDICATOR STRIPS  PH 0 - 14  UNIVERSAL INDICATOR MCOLORPHASTTM</v>
      </c>
      <c r="F547" s="64" t="str">
        <f t="shared" si="25"/>
        <v>1095350001</v>
      </c>
      <c r="G547" s="63">
        <v>68.88</v>
      </c>
      <c r="H547" s="65">
        <f t="shared" si="26"/>
        <v>68.88</v>
      </c>
      <c r="I547" s="1"/>
    </row>
    <row r="548" spans="1:9" x14ac:dyDescent="0.3">
      <c r="A548" s="15">
        <v>547</v>
      </c>
      <c r="B548" s="16" t="s">
        <v>1010</v>
      </c>
      <c r="C548" s="35" t="s">
        <v>1011</v>
      </c>
      <c r="D548" s="50">
        <v>1</v>
      </c>
      <c r="E548" s="55" t="str">
        <f t="shared" si="24"/>
        <v>Merck/ IMMOBILON-P SQ 26.5CM X 3.75M ROLL PVDF .2UM</v>
      </c>
      <c r="F548" s="64" t="str">
        <f t="shared" si="25"/>
        <v>ISEQ00010</v>
      </c>
      <c r="G548" s="63">
        <v>2672.79</v>
      </c>
      <c r="H548" s="65">
        <f t="shared" si="26"/>
        <v>2672.79</v>
      </c>
      <c r="I548" s="1"/>
    </row>
    <row r="549" spans="1:9" x14ac:dyDescent="0.3">
      <c r="A549" s="15">
        <v>548</v>
      </c>
      <c r="B549" s="16" t="s">
        <v>1012</v>
      </c>
      <c r="C549" s="35" t="s">
        <v>1013</v>
      </c>
      <c r="D549" s="50">
        <v>1</v>
      </c>
      <c r="E549" s="55" t="str">
        <f t="shared" si="24"/>
        <v>Merck/ IMMOBILON-FL 26.5CM X 3.75M ROLL PVDF 0.45UM</v>
      </c>
      <c r="F549" s="64" t="str">
        <f t="shared" si="25"/>
        <v>IPFL00010</v>
      </c>
      <c r="G549" s="63">
        <v>2501.8200000000002</v>
      </c>
      <c r="H549" s="65">
        <f t="shared" si="26"/>
        <v>2501.8200000000002</v>
      </c>
      <c r="I549" s="1"/>
    </row>
    <row r="550" spans="1:9" x14ac:dyDescent="0.3">
      <c r="A550" s="15">
        <v>549</v>
      </c>
      <c r="B550" s="16" t="s">
        <v>1014</v>
      </c>
      <c r="C550" s="35" t="s">
        <v>1015</v>
      </c>
      <c r="D550" s="50">
        <v>1</v>
      </c>
      <c r="E550" s="55" t="str">
        <f t="shared" si="24"/>
        <v>Merck/ DIMETHYL SULFOXIDE FOR ANALYSIS  ACS</v>
      </c>
      <c r="F550" s="64" t="str">
        <f t="shared" si="25"/>
        <v>1029521000</v>
      </c>
      <c r="G550" s="63">
        <v>254.61</v>
      </c>
      <c r="H550" s="65">
        <f t="shared" si="26"/>
        <v>254.61</v>
      </c>
      <c r="I550" s="1"/>
    </row>
    <row r="551" spans="1:9" ht="28.8" x14ac:dyDescent="0.3">
      <c r="A551" s="15">
        <v>550</v>
      </c>
      <c r="B551" s="16" t="s">
        <v>1016</v>
      </c>
      <c r="C551" s="35" t="s">
        <v>1017</v>
      </c>
      <c r="D551" s="50">
        <v>1</v>
      </c>
      <c r="E551" s="55" t="str">
        <f t="shared" si="24"/>
        <v>Merck/ WATER WITH 0.1% (V/V) FORMIC ACID HYPERGRADE FOR LC-MS</v>
      </c>
      <c r="F551" s="64" t="str">
        <f t="shared" si="25"/>
        <v>1590132500</v>
      </c>
      <c r="G551" s="63">
        <v>167.28</v>
      </c>
      <c r="H551" s="65">
        <f t="shared" si="26"/>
        <v>167.28</v>
      </c>
      <c r="I551" s="1"/>
    </row>
    <row r="552" spans="1:9" x14ac:dyDescent="0.3">
      <c r="A552" s="15">
        <v>551</v>
      </c>
      <c r="B552" s="16" t="s">
        <v>1018</v>
      </c>
      <c r="C552" s="35" t="s">
        <v>1019</v>
      </c>
      <c r="D552" s="50">
        <v>1</v>
      </c>
      <c r="E552" s="55" t="str">
        <f t="shared" si="24"/>
        <v>Merck/ FORMIC ACID 98% - 100% FOR LC-MS LICHROPUR</v>
      </c>
      <c r="F552" s="64" t="str">
        <f t="shared" si="25"/>
        <v>5330020050</v>
      </c>
      <c r="G552" s="63">
        <v>547.35</v>
      </c>
      <c r="H552" s="65">
        <f t="shared" si="26"/>
        <v>547.35</v>
      </c>
      <c r="I552" s="1"/>
    </row>
    <row r="553" spans="1:9" x14ac:dyDescent="0.3">
      <c r="A553" s="15">
        <v>552</v>
      </c>
      <c r="B553" s="16" t="s">
        <v>131</v>
      </c>
      <c r="C553" s="35" t="s">
        <v>1020</v>
      </c>
      <c r="D553" s="50">
        <v>1</v>
      </c>
      <c r="E553" s="55" t="str">
        <f t="shared" si="24"/>
        <v>Merck/ ACETONITRILE HYPERGRADE FOR LC-MS</v>
      </c>
      <c r="F553" s="64" t="str">
        <f t="shared" si="25"/>
        <v>1000291000</v>
      </c>
      <c r="G553" s="63">
        <v>140.22</v>
      </c>
      <c r="H553" s="65">
        <f t="shared" si="26"/>
        <v>140.22</v>
      </c>
      <c r="I553" s="1"/>
    </row>
    <row r="554" spans="1:9" x14ac:dyDescent="0.3">
      <c r="A554" s="15">
        <v>553</v>
      </c>
      <c r="B554" s="16" t="s">
        <v>409</v>
      </c>
      <c r="C554" s="35" t="s">
        <v>1021</v>
      </c>
      <c r="D554" s="50">
        <v>1</v>
      </c>
      <c r="E554" s="55" t="str">
        <f t="shared" si="24"/>
        <v>Merck/ WATER FOR CHROMATOGRAPHY (LC-MS GRADE)</v>
      </c>
      <c r="F554" s="64" t="str">
        <f t="shared" si="25"/>
        <v>1153331000</v>
      </c>
      <c r="G554" s="63">
        <v>50.43</v>
      </c>
      <c r="H554" s="65">
        <f t="shared" si="26"/>
        <v>50.43</v>
      </c>
      <c r="I554" s="1"/>
    </row>
    <row r="555" spans="1:9" ht="28.8" x14ac:dyDescent="0.3">
      <c r="A555" s="15">
        <v>554</v>
      </c>
      <c r="B555" s="16" t="s">
        <v>193</v>
      </c>
      <c r="C555" s="35" t="s">
        <v>1022</v>
      </c>
      <c r="D555" s="50">
        <v>1</v>
      </c>
      <c r="E555" s="55" t="str">
        <f t="shared" si="24"/>
        <v>Merck/ DICHLOROMETHANE FOR GAS CHROMATOGRAPHY ECD AND FID</v>
      </c>
      <c r="F555" s="64" t="str">
        <f t="shared" si="25"/>
        <v>1060541000</v>
      </c>
      <c r="G555" s="63">
        <v>169.74</v>
      </c>
      <c r="H555" s="65">
        <f t="shared" si="26"/>
        <v>169.74</v>
      </c>
      <c r="I555" s="1"/>
    </row>
    <row r="556" spans="1:9" x14ac:dyDescent="0.3">
      <c r="A556" s="15">
        <v>555</v>
      </c>
      <c r="B556" s="16" t="s">
        <v>147</v>
      </c>
      <c r="C556" s="35" t="s">
        <v>1023</v>
      </c>
      <c r="D556" s="50">
        <v>1</v>
      </c>
      <c r="E556" s="55" t="str">
        <f t="shared" si="24"/>
        <v>Merck/ ETHANOL FOR GAS CHROMATOGRAPHY ECD AND FID</v>
      </c>
      <c r="F556" s="64" t="str">
        <f t="shared" si="25"/>
        <v>1023712500</v>
      </c>
      <c r="G556" s="63">
        <v>564.57000000000005</v>
      </c>
      <c r="H556" s="65">
        <f t="shared" si="26"/>
        <v>564.57000000000005</v>
      </c>
      <c r="I556" s="1"/>
    </row>
    <row r="557" spans="1:9" x14ac:dyDescent="0.3">
      <c r="A557" s="15">
        <v>556</v>
      </c>
      <c r="B557" s="16" t="s">
        <v>305</v>
      </c>
      <c r="C557" s="35" t="s">
        <v>1024</v>
      </c>
      <c r="D557" s="50">
        <v>1</v>
      </c>
      <c r="E557" s="55" t="str">
        <f t="shared" si="24"/>
        <v>Merck/ ACETONE FOR GAS CHROMATOGRAPHY MS</v>
      </c>
      <c r="F557" s="64" t="str">
        <f t="shared" si="25"/>
        <v>1006581000</v>
      </c>
      <c r="G557" s="63">
        <v>138.99</v>
      </c>
      <c r="H557" s="65">
        <f t="shared" si="26"/>
        <v>138.99</v>
      </c>
      <c r="I557" s="1"/>
    </row>
    <row r="558" spans="1:9" x14ac:dyDescent="0.3">
      <c r="A558" s="15">
        <v>557</v>
      </c>
      <c r="B558" s="16" t="s">
        <v>195</v>
      </c>
      <c r="C558" s="35" t="s">
        <v>1025</v>
      </c>
      <c r="D558" s="50">
        <v>1</v>
      </c>
      <c r="E558" s="55" t="str">
        <f t="shared" si="24"/>
        <v>Merck/ DICHLOROMETHANE FOR GAS CHROMATOGRAPHY MS</v>
      </c>
      <c r="F558" s="64" t="str">
        <f t="shared" si="25"/>
        <v>1006681000</v>
      </c>
      <c r="G558" s="63">
        <v>173.43</v>
      </c>
      <c r="H558" s="65">
        <f t="shared" si="26"/>
        <v>173.43</v>
      </c>
      <c r="I558" s="1"/>
    </row>
    <row r="559" spans="1:9" x14ac:dyDescent="0.3">
      <c r="A559" s="15">
        <v>558</v>
      </c>
      <c r="B559" s="16" t="s">
        <v>326</v>
      </c>
      <c r="C559" s="35" t="s">
        <v>1026</v>
      </c>
      <c r="D559" s="50">
        <v>1</v>
      </c>
      <c r="E559" s="55" t="str">
        <f t="shared" si="24"/>
        <v>Merck/ TOLUENE FOR GAS CHROMATOGRAPHY MS</v>
      </c>
      <c r="F559" s="64" t="str">
        <f t="shared" si="25"/>
        <v>1008492500</v>
      </c>
      <c r="G559" s="63">
        <v>397.29</v>
      </c>
      <c r="H559" s="65">
        <f t="shared" si="26"/>
        <v>397.29</v>
      </c>
      <c r="I559" s="1"/>
    </row>
    <row r="560" spans="1:9" x14ac:dyDescent="0.3">
      <c r="A560" s="15">
        <v>559</v>
      </c>
      <c r="B560" s="16" t="s">
        <v>1027</v>
      </c>
      <c r="C560" s="35" t="s">
        <v>1028</v>
      </c>
      <c r="D560" s="50">
        <v>1</v>
      </c>
      <c r="E560" s="55" t="str">
        <f t="shared" si="24"/>
        <v>Merck/ N-HEXANE FOR ORGANIC TRACE ANALYSIS UNISOLV</v>
      </c>
      <c r="F560" s="64" t="str">
        <f t="shared" si="25"/>
        <v>1043692500</v>
      </c>
      <c r="G560" s="63">
        <v>231.24</v>
      </c>
      <c r="H560" s="65">
        <f t="shared" si="26"/>
        <v>231.24</v>
      </c>
      <c r="I560" s="1"/>
    </row>
    <row r="561" spans="1:9" x14ac:dyDescent="0.3">
      <c r="A561" s="15">
        <v>560</v>
      </c>
      <c r="B561" s="16" t="s">
        <v>1029</v>
      </c>
      <c r="C561" s="35" t="s">
        <v>1030</v>
      </c>
      <c r="D561" s="50">
        <v>1</v>
      </c>
      <c r="E561" s="55" t="str">
        <f t="shared" si="24"/>
        <v>Merck/ ETHANOL ABSOLUTE EMPLURA</v>
      </c>
      <c r="F561" s="64" t="str">
        <f t="shared" si="25"/>
        <v>8187601000</v>
      </c>
      <c r="G561" s="63">
        <v>156.21</v>
      </c>
      <c r="H561" s="65">
        <f t="shared" si="26"/>
        <v>156.21</v>
      </c>
      <c r="I561" s="1"/>
    </row>
    <row r="562" spans="1:9" x14ac:dyDescent="0.3">
      <c r="A562" s="15">
        <v>561</v>
      </c>
      <c r="B562" s="16" t="s">
        <v>303</v>
      </c>
      <c r="C562" s="35" t="s">
        <v>1031</v>
      </c>
      <c r="D562" s="50">
        <v>1</v>
      </c>
      <c r="E562" s="55" t="str">
        <f t="shared" si="24"/>
        <v>Merck/ ACETONE FOR GAS CHROMATOGRAPHY ECD AND FID</v>
      </c>
      <c r="F562" s="64" t="str">
        <f t="shared" si="25"/>
        <v>1000121000</v>
      </c>
      <c r="G562" s="63">
        <v>111.93</v>
      </c>
      <c r="H562" s="65">
        <f t="shared" si="26"/>
        <v>111.93</v>
      </c>
      <c r="I562" s="1"/>
    </row>
    <row r="563" spans="1:9" x14ac:dyDescent="0.3">
      <c r="A563" s="15">
        <v>562</v>
      </c>
      <c r="B563" s="16" t="s">
        <v>227</v>
      </c>
      <c r="C563" s="35" t="s">
        <v>1032</v>
      </c>
      <c r="D563" s="50">
        <v>1</v>
      </c>
      <c r="E563" s="55" t="str">
        <f t="shared" si="24"/>
        <v>Merck/ CHLOROFORM FOR GAS CHROMATOGRAPHY ECD AND FID</v>
      </c>
      <c r="F563" s="64" t="str">
        <f t="shared" si="25"/>
        <v>1024321000</v>
      </c>
      <c r="G563" s="63">
        <v>210.33</v>
      </c>
      <c r="H563" s="65">
        <f t="shared" si="26"/>
        <v>210.33</v>
      </c>
      <c r="I563" s="1"/>
    </row>
    <row r="564" spans="1:9" x14ac:dyDescent="0.3">
      <c r="A564" s="15">
        <v>563</v>
      </c>
      <c r="B564" s="16" t="s">
        <v>98</v>
      </c>
      <c r="C564" s="35" t="s">
        <v>1033</v>
      </c>
      <c r="D564" s="50">
        <v>1</v>
      </c>
      <c r="E564" s="55" t="str">
        <f t="shared" si="24"/>
        <v>Merck/ CYCLOHEXANE FOR GAS CHROMATOGRAPHY ECD AND FID</v>
      </c>
      <c r="F564" s="64" t="str">
        <f t="shared" si="25"/>
        <v>1028171000</v>
      </c>
      <c r="G564" s="63">
        <v>222.63</v>
      </c>
      <c r="H564" s="65">
        <f t="shared" si="26"/>
        <v>222.63</v>
      </c>
      <c r="I564" s="1"/>
    </row>
    <row r="565" spans="1:9" x14ac:dyDescent="0.3">
      <c r="A565" s="15">
        <v>564</v>
      </c>
      <c r="B565" s="16" t="s">
        <v>240</v>
      </c>
      <c r="C565" s="35" t="s">
        <v>1034</v>
      </c>
      <c r="D565" s="50">
        <v>1</v>
      </c>
      <c r="E565" s="55" t="str">
        <f t="shared" si="24"/>
        <v>Merck/ ISOOCTANE FOR GAS CHROMATOGRAPHY ECD AND FID</v>
      </c>
      <c r="F565" s="64" t="str">
        <f t="shared" si="25"/>
        <v>1154402500</v>
      </c>
      <c r="G565" s="63">
        <v>474.78</v>
      </c>
      <c r="H565" s="65">
        <f t="shared" si="26"/>
        <v>474.78</v>
      </c>
      <c r="I565" s="1"/>
    </row>
    <row r="566" spans="1:9" x14ac:dyDescent="0.3">
      <c r="A566" s="15">
        <v>565</v>
      </c>
      <c r="B566" s="16" t="s">
        <v>1035</v>
      </c>
      <c r="C566" s="35" t="s">
        <v>1036</v>
      </c>
      <c r="D566" s="50">
        <v>1</v>
      </c>
      <c r="E566" s="55" t="str">
        <f t="shared" si="24"/>
        <v>Merck/ METHANOL FOR GAS CHROMATOGRAPHY ECD AND FID</v>
      </c>
      <c r="F566" s="64" t="str">
        <f t="shared" si="25"/>
        <v>1060111000</v>
      </c>
      <c r="G566" s="63">
        <v>94.71</v>
      </c>
      <c r="H566" s="65">
        <f t="shared" si="26"/>
        <v>94.71</v>
      </c>
      <c r="I566" s="1"/>
    </row>
    <row r="567" spans="1:9" x14ac:dyDescent="0.3">
      <c r="A567" s="15">
        <v>566</v>
      </c>
      <c r="B567" s="16" t="s">
        <v>1035</v>
      </c>
      <c r="C567" s="35" t="s">
        <v>1037</v>
      </c>
      <c r="D567" s="50">
        <v>1</v>
      </c>
      <c r="E567" s="55" t="str">
        <f t="shared" si="24"/>
        <v>Merck/ METHANOL FOR GAS CHROMATOGRAPHY ECD AND FID</v>
      </c>
      <c r="F567" s="64" t="str">
        <f t="shared" si="25"/>
        <v>1060112500</v>
      </c>
      <c r="G567" s="63">
        <v>186.96</v>
      </c>
      <c r="H567" s="65">
        <f t="shared" si="26"/>
        <v>186.96</v>
      </c>
      <c r="I567" s="1"/>
    </row>
    <row r="568" spans="1:9" ht="28.8" x14ac:dyDescent="0.3">
      <c r="A568" s="15">
        <v>567</v>
      </c>
      <c r="B568" s="16" t="s">
        <v>153</v>
      </c>
      <c r="C568" s="35" t="s">
        <v>1038</v>
      </c>
      <c r="D568" s="50">
        <v>1</v>
      </c>
      <c r="E568" s="55" t="str">
        <f t="shared" si="24"/>
        <v>Merck/ DIMETHYL SULFOXIDE FOR HEADSPACE GAS CHROMATOGRAPHY</v>
      </c>
      <c r="F568" s="64" t="str">
        <f t="shared" si="25"/>
        <v>1019001000</v>
      </c>
      <c r="G568" s="63">
        <v>281.67</v>
      </c>
      <c r="H568" s="65">
        <f t="shared" si="26"/>
        <v>281.67</v>
      </c>
      <c r="I568" s="1"/>
    </row>
    <row r="569" spans="1:9" ht="28.8" x14ac:dyDescent="0.3">
      <c r="A569" s="15">
        <v>568</v>
      </c>
      <c r="B569" s="16" t="s">
        <v>153</v>
      </c>
      <c r="C569" s="35" t="s">
        <v>1039</v>
      </c>
      <c r="D569" s="50">
        <v>1</v>
      </c>
      <c r="E569" s="55" t="str">
        <f t="shared" si="24"/>
        <v>Merck/ DIMETHYL SULFOXIDE FOR HEADSPACE GAS CHROMATOGRAPHY</v>
      </c>
      <c r="F569" s="64" t="str">
        <f t="shared" si="25"/>
        <v>1019002500</v>
      </c>
      <c r="G569" s="63">
        <v>583.02</v>
      </c>
      <c r="H569" s="65">
        <f t="shared" si="26"/>
        <v>583.02</v>
      </c>
      <c r="I569" s="1"/>
    </row>
    <row r="570" spans="1:9" x14ac:dyDescent="0.3">
      <c r="A570" s="15">
        <v>569</v>
      </c>
      <c r="B570" s="16" t="s">
        <v>365</v>
      </c>
      <c r="C570" s="35" t="s">
        <v>1040</v>
      </c>
      <c r="D570" s="50">
        <v>1</v>
      </c>
      <c r="E570" s="55" t="str">
        <f t="shared" si="24"/>
        <v>Merck/ ACETONITRILE FOR GAS CHROMATOGRAPHY MS</v>
      </c>
      <c r="F570" s="64" t="str">
        <f t="shared" si="25"/>
        <v>1006652500</v>
      </c>
      <c r="G570" s="63">
        <v>225.09</v>
      </c>
      <c r="H570" s="65">
        <f t="shared" si="26"/>
        <v>225.09</v>
      </c>
      <c r="I570" s="1"/>
    </row>
    <row r="571" spans="1:9" x14ac:dyDescent="0.3">
      <c r="A571" s="15">
        <v>570</v>
      </c>
      <c r="B571" s="16" t="s">
        <v>1041</v>
      </c>
      <c r="C571" s="35" t="s">
        <v>1042</v>
      </c>
      <c r="D571" s="50">
        <v>1</v>
      </c>
      <c r="E571" s="55" t="str">
        <f t="shared" si="24"/>
        <v>Merck/ N-HEXANE FOR GAS CHROMATOGRAPHY MS</v>
      </c>
      <c r="F571" s="64" t="str">
        <f t="shared" si="25"/>
        <v>1007951000</v>
      </c>
      <c r="G571" s="63">
        <v>116.85</v>
      </c>
      <c r="H571" s="65">
        <f t="shared" si="26"/>
        <v>116.85</v>
      </c>
      <c r="I571" s="1"/>
    </row>
    <row r="572" spans="1:9" x14ac:dyDescent="0.3">
      <c r="A572" s="15">
        <v>571</v>
      </c>
      <c r="B572" s="16" t="s">
        <v>1041</v>
      </c>
      <c r="C572" s="35" t="s">
        <v>1043</v>
      </c>
      <c r="D572" s="50">
        <v>1</v>
      </c>
      <c r="E572" s="55" t="str">
        <f t="shared" si="24"/>
        <v>Merck/ N-HEXANE FOR GAS CHROMATOGRAPHY MS</v>
      </c>
      <c r="F572" s="64" t="str">
        <f t="shared" si="25"/>
        <v>1007952500</v>
      </c>
      <c r="G572" s="63">
        <v>270.60000000000002</v>
      </c>
      <c r="H572" s="65">
        <f t="shared" si="26"/>
        <v>270.60000000000002</v>
      </c>
      <c r="I572" s="1"/>
    </row>
    <row r="573" spans="1:9" x14ac:dyDescent="0.3">
      <c r="A573" s="15">
        <v>572</v>
      </c>
      <c r="B573" s="16" t="s">
        <v>1044</v>
      </c>
      <c r="C573" s="35" t="s">
        <v>1045</v>
      </c>
      <c r="D573" s="50">
        <v>1</v>
      </c>
      <c r="E573" s="55" t="str">
        <f t="shared" si="24"/>
        <v>Merck/ WATER FOR GAS CHROMATOGRAPHY MS</v>
      </c>
      <c r="F573" s="64" t="str">
        <f t="shared" si="25"/>
        <v>1037022500</v>
      </c>
      <c r="G573" s="63">
        <v>189.42</v>
      </c>
      <c r="H573" s="65">
        <f t="shared" si="26"/>
        <v>189.42</v>
      </c>
      <c r="I573" s="1"/>
    </row>
    <row r="574" spans="1:9" x14ac:dyDescent="0.3">
      <c r="A574" s="15">
        <v>573</v>
      </c>
      <c r="B574" s="16" t="s">
        <v>1027</v>
      </c>
      <c r="C574" s="35" t="s">
        <v>1046</v>
      </c>
      <c r="D574" s="50">
        <v>1</v>
      </c>
      <c r="E574" s="55" t="str">
        <f t="shared" si="24"/>
        <v>Merck/ N-HEXANE FOR ORGANIC TRACE ANALYSIS UNISOLV</v>
      </c>
      <c r="F574" s="64" t="str">
        <f t="shared" si="25"/>
        <v>1043691000</v>
      </c>
      <c r="G574" s="63">
        <v>124.23</v>
      </c>
      <c r="H574" s="65">
        <f t="shared" si="26"/>
        <v>124.23</v>
      </c>
      <c r="I574" s="1"/>
    </row>
    <row r="575" spans="1:9" x14ac:dyDescent="0.3">
      <c r="A575" s="15">
        <v>574</v>
      </c>
      <c r="B575" s="16" t="s">
        <v>1047</v>
      </c>
      <c r="C575" s="35" t="s">
        <v>1048</v>
      </c>
      <c r="D575" s="50">
        <v>1</v>
      </c>
      <c r="E575" s="55" t="str">
        <f t="shared" si="24"/>
        <v>Merck/ TLC SILICA GEL 60 F254 50 ALUMINIUM SHEETS 5 X 10 CM</v>
      </c>
      <c r="F575" s="64" t="str">
        <f t="shared" si="25"/>
        <v>1168340001</v>
      </c>
      <c r="G575" s="63">
        <v>399.75</v>
      </c>
      <c r="H575" s="65">
        <f t="shared" si="26"/>
        <v>399.75</v>
      </c>
      <c r="I575" s="1"/>
    </row>
    <row r="576" spans="1:9" x14ac:dyDescent="0.3">
      <c r="A576" s="15">
        <v>575</v>
      </c>
      <c r="B576" s="16" t="s">
        <v>1049</v>
      </c>
      <c r="C576" s="35" t="s">
        <v>1050</v>
      </c>
      <c r="D576" s="50">
        <v>1</v>
      </c>
      <c r="E576" s="55" t="str">
        <f t="shared" si="24"/>
        <v>Merck/ FRASER LISTERIA SELECTIVE SUPPLEMENT</v>
      </c>
      <c r="F576" s="64" t="str">
        <f t="shared" si="25"/>
        <v>1000930010</v>
      </c>
      <c r="G576" s="63">
        <v>222.63</v>
      </c>
      <c r="H576" s="65">
        <f t="shared" si="26"/>
        <v>222.63</v>
      </c>
      <c r="I576" s="1"/>
    </row>
    <row r="577" spans="1:9" ht="28.8" x14ac:dyDescent="0.3">
      <c r="A577" s="15">
        <v>576</v>
      </c>
      <c r="B577" s="16" t="s">
        <v>1051</v>
      </c>
      <c r="C577" s="35" t="s">
        <v>1052</v>
      </c>
      <c r="D577" s="50">
        <v>1</v>
      </c>
      <c r="E577" s="55" t="str">
        <f t="shared" si="24"/>
        <v>Merck/ ETHIDIUM BROMIDE (1% SOLUTION IN WATER) FOR ELECTROPHORESIS</v>
      </c>
      <c r="F577" s="64" t="str">
        <f t="shared" si="25"/>
        <v>1116080030</v>
      </c>
      <c r="G577" s="63">
        <v>400.98</v>
      </c>
      <c r="H577" s="65">
        <f t="shared" si="26"/>
        <v>400.98</v>
      </c>
      <c r="I577" s="1"/>
    </row>
    <row r="578" spans="1:9" ht="28.8" x14ac:dyDescent="0.3">
      <c r="A578" s="15">
        <v>577</v>
      </c>
      <c r="B578" s="16" t="s">
        <v>1053</v>
      </c>
      <c r="C578" s="35" t="s">
        <v>1054</v>
      </c>
      <c r="D578" s="50">
        <v>1</v>
      </c>
      <c r="E578" s="55" t="str">
        <f t="shared" si="24"/>
        <v>Merck/ AGAROSE FOR ANALYTICAL NUCLEIC ACID ELECTROPHORESIS</v>
      </c>
      <c r="F578" s="64" t="str">
        <f t="shared" si="25"/>
        <v>1012360500</v>
      </c>
      <c r="G578" s="63">
        <v>2334.54</v>
      </c>
      <c r="H578" s="65">
        <f t="shared" si="26"/>
        <v>2334.54</v>
      </c>
      <c r="I578" s="1"/>
    </row>
    <row r="579" spans="1:9" x14ac:dyDescent="0.3">
      <c r="A579" s="15">
        <v>578</v>
      </c>
      <c r="B579" s="16" t="s">
        <v>1055</v>
      </c>
      <c r="C579" s="35" t="s">
        <v>1056</v>
      </c>
      <c r="D579" s="50">
        <v>1</v>
      </c>
      <c r="E579" s="55" t="str">
        <f t="shared" ref="E579:E642" si="27">"Merck/ "&amp;B579</f>
        <v>Merck/ BORIC ACID FOR ANALYSIS  ACS,ISO,REAG. PH EUR</v>
      </c>
      <c r="F579" s="64" t="str">
        <f t="shared" ref="F579:F642" si="28">C579</f>
        <v>1001651000</v>
      </c>
      <c r="G579" s="63">
        <v>234.93</v>
      </c>
      <c r="H579" s="65">
        <f t="shared" ref="H579:H642" si="29">G579</f>
        <v>234.93</v>
      </c>
      <c r="I579" s="1"/>
    </row>
    <row r="580" spans="1:9" x14ac:dyDescent="0.3">
      <c r="A580" s="15">
        <v>579</v>
      </c>
      <c r="B580" s="16" t="s">
        <v>1057</v>
      </c>
      <c r="C580" s="35" t="s">
        <v>1058</v>
      </c>
      <c r="D580" s="50">
        <v>1</v>
      </c>
      <c r="E580" s="55" t="str">
        <f t="shared" si="27"/>
        <v>Merck/ BUFFER SOLUTION PH 7.00 (20 GRAD C) CERTIPUR</v>
      </c>
      <c r="F580" s="64" t="str">
        <f t="shared" si="28"/>
        <v>1094770500</v>
      </c>
      <c r="G580" s="63">
        <v>71.34</v>
      </c>
      <c r="H580" s="65">
        <f t="shared" si="29"/>
        <v>71.34</v>
      </c>
      <c r="I580" s="1"/>
    </row>
    <row r="581" spans="1:9" x14ac:dyDescent="0.3">
      <c r="A581" s="15">
        <v>580</v>
      </c>
      <c r="B581" s="16" t="s">
        <v>1059</v>
      </c>
      <c r="C581" s="35" t="s">
        <v>1060</v>
      </c>
      <c r="D581" s="50">
        <v>1</v>
      </c>
      <c r="E581" s="55" t="str">
        <f t="shared" si="27"/>
        <v>Merck/ BUFFER SOLUTION PH 9.00 (20 GRAD C) CERTIPUR</v>
      </c>
      <c r="F581" s="64" t="str">
        <f t="shared" si="28"/>
        <v>1094760500</v>
      </c>
      <c r="G581" s="63">
        <v>71.34</v>
      </c>
      <c r="H581" s="65">
        <f t="shared" si="29"/>
        <v>71.34</v>
      </c>
      <c r="I581" s="1"/>
    </row>
    <row r="582" spans="1:9" x14ac:dyDescent="0.3">
      <c r="A582" s="15">
        <v>581</v>
      </c>
      <c r="B582" s="16" t="s">
        <v>1061</v>
      </c>
      <c r="C582" s="35" t="s">
        <v>1062</v>
      </c>
      <c r="D582" s="50">
        <v>1</v>
      </c>
      <c r="E582" s="55" t="str">
        <f t="shared" si="27"/>
        <v>Merck/ NUTRIENT AGAR ACC. ISO 6579, ISO 10273 AND ISO 21528</v>
      </c>
      <c r="F582" s="64" t="str">
        <f t="shared" si="28"/>
        <v>1054500500</v>
      </c>
      <c r="G582" s="63">
        <v>661.74</v>
      </c>
      <c r="H582" s="65">
        <f t="shared" si="29"/>
        <v>661.74</v>
      </c>
      <c r="I582" s="1"/>
    </row>
    <row r="583" spans="1:9" ht="28.8" x14ac:dyDescent="0.3">
      <c r="A583" s="15">
        <v>582</v>
      </c>
      <c r="B583" s="16" t="s">
        <v>1063</v>
      </c>
      <c r="C583" s="35" t="s">
        <v>1064</v>
      </c>
      <c r="D583" s="50">
        <v>1</v>
      </c>
      <c r="E583" s="55" t="str">
        <f t="shared" si="27"/>
        <v>Merck/ GIEMSA"S AZUR EOSIN METHYLENE BLUE SOLUTION FOR MICROSCOPY</v>
      </c>
      <c r="F583" s="64" t="str">
        <f t="shared" si="28"/>
        <v>1092040500</v>
      </c>
      <c r="G583" s="63">
        <v>144.72</v>
      </c>
      <c r="H583" s="65">
        <f t="shared" si="29"/>
        <v>144.72</v>
      </c>
      <c r="I583" s="1"/>
    </row>
    <row r="584" spans="1:9" ht="28.8" x14ac:dyDescent="0.3">
      <c r="A584" s="15">
        <v>583</v>
      </c>
      <c r="B584" s="16" t="s">
        <v>1065</v>
      </c>
      <c r="C584" s="35" t="s">
        <v>1066</v>
      </c>
      <c r="D584" s="50">
        <v>1</v>
      </c>
      <c r="E584" s="55" t="str">
        <f t="shared" si="27"/>
        <v>Merck/ BHI (BRAIN HEART INFUSION) BROTH ACC. ISO 6888 GRANUCULTTM</v>
      </c>
      <c r="F584" s="64" t="str">
        <f t="shared" si="28"/>
        <v>1104930500</v>
      </c>
      <c r="G584" s="63">
        <v>539.97</v>
      </c>
      <c r="H584" s="65">
        <f t="shared" si="29"/>
        <v>539.97</v>
      </c>
      <c r="I584" s="1"/>
    </row>
    <row r="585" spans="1:9" x14ac:dyDescent="0.3">
      <c r="A585" s="15">
        <v>584</v>
      </c>
      <c r="B585" s="16" t="s">
        <v>1067</v>
      </c>
      <c r="C585" s="35" t="s">
        <v>1068</v>
      </c>
      <c r="D585" s="50">
        <v>1</v>
      </c>
      <c r="E585" s="55" t="str">
        <f t="shared" si="27"/>
        <v>Merck/ HYDROGEN PEROXIDE 30%</v>
      </c>
      <c r="F585" s="64" t="str">
        <f t="shared" si="28"/>
        <v>1072980250</v>
      </c>
      <c r="G585" s="63">
        <v>525.21</v>
      </c>
      <c r="H585" s="65">
        <f t="shared" si="29"/>
        <v>525.21</v>
      </c>
      <c r="I585" s="1"/>
    </row>
    <row r="586" spans="1:9" ht="28.8" x14ac:dyDescent="0.3">
      <c r="A586" s="15">
        <v>585</v>
      </c>
      <c r="B586" s="18" t="s">
        <v>1070</v>
      </c>
      <c r="C586" s="39">
        <v>1046590500</v>
      </c>
      <c r="D586" s="50">
        <v>1</v>
      </c>
      <c r="E586" s="55" t="str">
        <f t="shared" si="27"/>
        <v>Merck/ Roztwór wzorcowy azotynów certyfikowany materiał odniesienia 1000 mg/l NO2</v>
      </c>
      <c r="F586" s="64">
        <f t="shared" si="28"/>
        <v>1046590500</v>
      </c>
      <c r="G586" s="63">
        <v>285.36</v>
      </c>
      <c r="H586" s="65">
        <f t="shared" si="29"/>
        <v>285.36</v>
      </c>
      <c r="I586" s="1"/>
    </row>
    <row r="587" spans="1:9" ht="28.8" x14ac:dyDescent="0.3">
      <c r="A587" s="15">
        <v>586</v>
      </c>
      <c r="B587" s="18" t="s">
        <v>1071</v>
      </c>
      <c r="C587" s="39">
        <v>1046940500</v>
      </c>
      <c r="D587" s="50">
        <v>1</v>
      </c>
      <c r="E587" s="55" t="str">
        <f t="shared" si="27"/>
        <v>Merck/ Roztwór wzorcowy siarczanu certyfikowany materiał odniesienia 1000 mg/l SO4</v>
      </c>
      <c r="F587" s="64">
        <f t="shared" si="28"/>
        <v>1046940500</v>
      </c>
      <c r="G587" s="63">
        <v>285.36</v>
      </c>
      <c r="H587" s="65">
        <f t="shared" si="29"/>
        <v>285.36</v>
      </c>
      <c r="I587" s="1"/>
    </row>
    <row r="588" spans="1:9" ht="28.8" x14ac:dyDescent="0.3">
      <c r="A588" s="15">
        <v>587</v>
      </c>
      <c r="B588" s="57" t="s">
        <v>1072</v>
      </c>
      <c r="C588" s="39">
        <v>1046880500</v>
      </c>
      <c r="D588" s="50">
        <v>1</v>
      </c>
      <c r="E588" s="55" t="str">
        <f t="shared" si="27"/>
        <v>Merck/ Roztwór wzorcowy fluorków certyfikowany materiał odniesienia 1000 mg/l F</v>
      </c>
      <c r="F588" s="64">
        <f t="shared" si="28"/>
        <v>1046880500</v>
      </c>
      <c r="G588" s="63">
        <v>285.36</v>
      </c>
      <c r="H588" s="65">
        <f t="shared" si="29"/>
        <v>285.36</v>
      </c>
      <c r="I588" s="1"/>
    </row>
    <row r="589" spans="1:9" ht="28.8" x14ac:dyDescent="0.3">
      <c r="A589" s="15">
        <v>588</v>
      </c>
      <c r="B589" s="58" t="s">
        <v>1073</v>
      </c>
      <c r="C589" s="39">
        <v>1046180500</v>
      </c>
      <c r="D589" s="50">
        <v>1</v>
      </c>
      <c r="E589" s="55" t="str">
        <f t="shared" si="27"/>
        <v>Merck/ Roztwór wzorcowy chlorków certyfikowany materiał odniesienia 1000 mg/l Cl</v>
      </c>
      <c r="F589" s="64">
        <f t="shared" si="28"/>
        <v>1046180500</v>
      </c>
      <c r="G589" s="63">
        <v>285.36</v>
      </c>
      <c r="H589" s="65">
        <f t="shared" si="29"/>
        <v>285.36</v>
      </c>
      <c r="I589" s="1"/>
    </row>
    <row r="590" spans="1:9" ht="28.8" x14ac:dyDescent="0.3">
      <c r="A590" s="15">
        <v>589</v>
      </c>
      <c r="B590" s="58" t="s">
        <v>1074</v>
      </c>
      <c r="C590" s="39">
        <v>1046130500</v>
      </c>
      <c r="D590" s="50">
        <v>1</v>
      </c>
      <c r="E590" s="55" t="str">
        <f t="shared" si="27"/>
        <v>Merck/ Roztwór wzorcowy azotanów certyfikowany materiał odniesienia 1000 mg/l NO3</v>
      </c>
      <c r="F590" s="64">
        <f t="shared" si="28"/>
        <v>1046130500</v>
      </c>
      <c r="G590" s="63">
        <v>285.36</v>
      </c>
      <c r="H590" s="65">
        <f t="shared" si="29"/>
        <v>285.36</v>
      </c>
      <c r="I590" s="1"/>
    </row>
    <row r="591" spans="1:9" ht="28.8" x14ac:dyDescent="0.3">
      <c r="A591" s="15">
        <v>590</v>
      </c>
      <c r="B591" s="59" t="s">
        <v>1114</v>
      </c>
      <c r="C591" s="40">
        <v>1047172500</v>
      </c>
      <c r="D591" s="50">
        <v>1</v>
      </c>
      <c r="E591" s="55" t="str">
        <f t="shared" si="27"/>
        <v>Merck/ Izooktan do HPLC (2,2,4-trimetylopentan, izobutylotrimetylometan)</v>
      </c>
      <c r="F591" s="64">
        <f t="shared" si="28"/>
        <v>1047172500</v>
      </c>
      <c r="G591" s="63">
        <v>464.94</v>
      </c>
      <c r="H591" s="65">
        <f t="shared" si="29"/>
        <v>464.94</v>
      </c>
      <c r="I591" s="1"/>
    </row>
    <row r="592" spans="1:9" ht="28.8" x14ac:dyDescent="0.3">
      <c r="A592" s="15">
        <v>591</v>
      </c>
      <c r="B592" s="59" t="s">
        <v>1117</v>
      </c>
      <c r="C592" s="41">
        <v>1044980100</v>
      </c>
      <c r="D592" s="50">
        <v>1</v>
      </c>
      <c r="E592" s="55" t="str">
        <f t="shared" si="27"/>
        <v>Merck/ Wielopierwiastkowy roztwór wzorcowy ICP IV (23 elements in diluted nitric acid), Certipur</v>
      </c>
      <c r="F592" s="64">
        <f t="shared" si="28"/>
        <v>1044980100</v>
      </c>
      <c r="G592" s="63">
        <v>987.69</v>
      </c>
      <c r="H592" s="65">
        <f t="shared" si="29"/>
        <v>987.69</v>
      </c>
    </row>
    <row r="593" spans="1:8" ht="28.8" x14ac:dyDescent="0.3">
      <c r="A593" s="15">
        <v>592</v>
      </c>
      <c r="B593" s="59" t="s">
        <v>1118</v>
      </c>
      <c r="C593" s="41">
        <v>1046220500</v>
      </c>
      <c r="D593" s="50">
        <v>1</v>
      </c>
      <c r="E593" s="55" t="str">
        <f t="shared" si="27"/>
        <v>Merck/ Wzorcowy roztwór amonu 1000 mg/L (Cl), traceable to SRM from NIST NH₄Cl in H₂O, Certipur</v>
      </c>
      <c r="F593" s="64">
        <f t="shared" si="28"/>
        <v>1046220500</v>
      </c>
      <c r="G593" s="63">
        <v>285.36</v>
      </c>
      <c r="H593" s="65">
        <f t="shared" si="29"/>
        <v>285.36</v>
      </c>
    </row>
    <row r="594" spans="1:8" ht="28.8" x14ac:dyDescent="0.3">
      <c r="A594" s="15">
        <v>593</v>
      </c>
      <c r="B594" s="59" t="s">
        <v>1119</v>
      </c>
      <c r="C594" s="41">
        <v>1046900500</v>
      </c>
      <c r="D594" s="50">
        <v>1</v>
      </c>
      <c r="E594" s="55" t="str">
        <f t="shared" si="27"/>
        <v>Merck/ Roztwór wzorcowy fosforanu certified reference material, 1000 mg/L (Cl), traceable to SRM from NIST KH₂PO₄, Certipur</v>
      </c>
      <c r="F594" s="64">
        <f t="shared" si="28"/>
        <v>1046900500</v>
      </c>
      <c r="G594" s="63">
        <v>285.36</v>
      </c>
      <c r="H594" s="65">
        <f t="shared" si="29"/>
        <v>285.36</v>
      </c>
    </row>
    <row r="595" spans="1:8" ht="28.8" x14ac:dyDescent="0.3">
      <c r="A595" s="15">
        <v>594</v>
      </c>
      <c r="B595" s="59" t="s">
        <v>1120</v>
      </c>
      <c r="C595" s="41">
        <v>1047020500</v>
      </c>
      <c r="D595" s="50">
        <v>1</v>
      </c>
      <c r="E595" s="55" t="str">
        <f t="shared" si="27"/>
        <v>Merck/ Roztwór wzorcowy bromku certified reference material, 1000 mg/L (Cl), traceable to SRM from NIST NaBr in H₂O, Certipur</v>
      </c>
      <c r="F595" s="64">
        <f t="shared" si="28"/>
        <v>1047020500</v>
      </c>
      <c r="G595" s="63">
        <v>285.36</v>
      </c>
      <c r="H595" s="65">
        <f t="shared" si="29"/>
        <v>285.36</v>
      </c>
    </row>
    <row r="596" spans="1:8" x14ac:dyDescent="0.3">
      <c r="A596" s="15">
        <v>595</v>
      </c>
      <c r="B596" s="58" t="s">
        <v>1116</v>
      </c>
      <c r="C596" s="39" t="s">
        <v>1115</v>
      </c>
      <c r="D596" s="50">
        <v>1</v>
      </c>
      <c r="E596" s="55" t="str">
        <f t="shared" si="27"/>
        <v>Merck/ 2-Methylbutane suitable for HPLC, ≥99.5%</v>
      </c>
      <c r="F596" s="64" t="str">
        <f t="shared" si="28"/>
        <v>270342-1L</v>
      </c>
      <c r="G596" s="63">
        <v>551.04</v>
      </c>
      <c r="H596" s="65">
        <f t="shared" si="29"/>
        <v>551.04</v>
      </c>
    </row>
    <row r="597" spans="1:8" x14ac:dyDescent="0.3">
      <c r="A597" s="15">
        <v>596</v>
      </c>
      <c r="B597" s="60" t="s">
        <v>1077</v>
      </c>
      <c r="C597" s="42" t="s">
        <v>1076</v>
      </c>
      <c r="D597" s="50">
        <v>1</v>
      </c>
      <c r="E597" s="55" t="str">
        <f t="shared" si="27"/>
        <v>Merck/ IPAK Gard® H 3-5 pretreatment pack</v>
      </c>
      <c r="F597" s="64" t="str">
        <f t="shared" si="28"/>
        <v>IPAKGARDH1</v>
      </c>
      <c r="G597" s="63">
        <v>4880.6400000000003</v>
      </c>
      <c r="H597" s="65">
        <f t="shared" si="29"/>
        <v>4880.6400000000003</v>
      </c>
    </row>
    <row r="598" spans="1:8" x14ac:dyDescent="0.3">
      <c r="A598" s="15">
        <v>597</v>
      </c>
      <c r="B598" s="57" t="s">
        <v>1079</v>
      </c>
      <c r="C598" s="42" t="s">
        <v>1078</v>
      </c>
      <c r="D598" s="50">
        <v>1</v>
      </c>
      <c r="E598" s="55" t="str">
        <f t="shared" si="27"/>
        <v>Merck/ Millipak® 0.22µm filter</v>
      </c>
      <c r="F598" s="64" t="str">
        <f t="shared" si="28"/>
        <v>MPGP002A1</v>
      </c>
      <c r="G598" s="63">
        <v>1200.48</v>
      </c>
      <c r="H598" s="65">
        <f t="shared" si="29"/>
        <v>1200.48</v>
      </c>
    </row>
    <row r="599" spans="1:8" ht="15.6" x14ac:dyDescent="0.3">
      <c r="A599" s="15">
        <v>598</v>
      </c>
      <c r="B599" s="61" t="s">
        <v>1080</v>
      </c>
      <c r="C599" s="20" t="s">
        <v>1081</v>
      </c>
      <c r="D599" s="50">
        <v>1</v>
      </c>
      <c r="E599" s="55" t="str">
        <f t="shared" si="27"/>
        <v>Merck/ KLIGLER agar acc. FDA-BAM GranuCult® prime</v>
      </c>
      <c r="F599" s="64" t="str">
        <f t="shared" si="28"/>
        <v>1038590500</v>
      </c>
      <c r="G599" s="63">
        <v>532.59</v>
      </c>
      <c r="H599" s="65">
        <f t="shared" si="29"/>
        <v>532.59</v>
      </c>
    </row>
    <row r="600" spans="1:8" ht="31.2" x14ac:dyDescent="0.3">
      <c r="A600" s="15">
        <v>599</v>
      </c>
      <c r="B600" s="61" t="s">
        <v>1082</v>
      </c>
      <c r="C600" s="20" t="s">
        <v>1083</v>
      </c>
      <c r="D600" s="50">
        <v>1</v>
      </c>
      <c r="E600" s="55" t="str">
        <f t="shared" si="27"/>
        <v>Merck/ MUELLER-HINTON (MH) agar acc. FDA-BAM NutriSelect® prime</v>
      </c>
      <c r="F600" s="64" t="str">
        <f t="shared" si="28"/>
        <v>1038720500</v>
      </c>
      <c r="G600" s="63">
        <v>451.41</v>
      </c>
      <c r="H600" s="65">
        <f t="shared" si="29"/>
        <v>451.41</v>
      </c>
    </row>
    <row r="601" spans="1:8" ht="31.2" x14ac:dyDescent="0.3">
      <c r="A601" s="15">
        <v>600</v>
      </c>
      <c r="B601" s="61" t="s">
        <v>1084</v>
      </c>
      <c r="C601" s="20" t="s">
        <v>1085</v>
      </c>
      <c r="D601" s="50">
        <v>1</v>
      </c>
      <c r="E601" s="55" t="str">
        <f t="shared" si="27"/>
        <v>Merck/ SABOURAUD-2% dextrose broth for microbiology (According harm. EP/USP/JP)</v>
      </c>
      <c r="F601" s="64" t="str">
        <f t="shared" si="28"/>
        <v>1083390500</v>
      </c>
      <c r="G601" s="63">
        <v>259.52999999999997</v>
      </c>
      <c r="H601" s="65">
        <f t="shared" si="29"/>
        <v>259.52999999999997</v>
      </c>
    </row>
    <row r="602" spans="1:8" ht="31.2" x14ac:dyDescent="0.3">
      <c r="A602" s="15">
        <v>601</v>
      </c>
      <c r="B602" s="61" t="s">
        <v>1086</v>
      </c>
      <c r="C602" s="20" t="s">
        <v>1087</v>
      </c>
      <c r="D602" s="50">
        <v>1</v>
      </c>
      <c r="E602" s="55" t="str">
        <f t="shared" si="27"/>
        <v>Merck/ TSC (Tryptose Sulfite Cycloserine) Agar (base) acc. ISO 15213, ISO 14189 and FDA-BAM GranuCult® prime</v>
      </c>
      <c r="F602" s="64" t="str">
        <f t="shared" si="28"/>
        <v>1119720500</v>
      </c>
      <c r="G602" s="63">
        <v>568.26</v>
      </c>
      <c r="H602" s="65">
        <f t="shared" si="29"/>
        <v>568.26</v>
      </c>
    </row>
    <row r="603" spans="1:8" ht="15.6" x14ac:dyDescent="0.3">
      <c r="A603" s="15">
        <v>602</v>
      </c>
      <c r="B603" s="61" t="s">
        <v>1088</v>
      </c>
      <c r="C603" s="20" t="s">
        <v>1089</v>
      </c>
      <c r="D603" s="50">
        <v>1</v>
      </c>
      <c r="E603" s="55" t="str">
        <f t="shared" si="27"/>
        <v>Merck/ Anaerobic jar 2,5 l-volume for microbiology</v>
      </c>
      <c r="F603" s="64" t="str">
        <f t="shared" si="28"/>
        <v>1136810001</v>
      </c>
      <c r="G603" s="63">
        <v>715.86</v>
      </c>
      <c r="H603" s="65">
        <f t="shared" si="29"/>
        <v>715.86</v>
      </c>
    </row>
    <row r="604" spans="1:8" ht="46.8" x14ac:dyDescent="0.3">
      <c r="A604" s="15">
        <v>603</v>
      </c>
      <c r="B604" s="61" t="s">
        <v>1090</v>
      </c>
      <c r="C604" s="20" t="s">
        <v>1091</v>
      </c>
      <c r="D604" s="50">
        <v>1</v>
      </c>
      <c r="E604" s="55" t="str">
        <f t="shared" si="27"/>
        <v>Merck/ Anaerocult® A for microbiology Reagent for the generation of an anaerobic medium in an anaerobic jar</v>
      </c>
      <c r="F604" s="64" t="str">
        <f t="shared" si="28"/>
        <v>1323810001</v>
      </c>
      <c r="G604" s="63">
        <v>118.08</v>
      </c>
      <c r="H604" s="65">
        <f t="shared" si="29"/>
        <v>118.08</v>
      </c>
    </row>
    <row r="605" spans="1:8" ht="15.6" x14ac:dyDescent="0.3">
      <c r="A605" s="15">
        <v>604</v>
      </c>
      <c r="B605" s="61" t="s">
        <v>1092</v>
      </c>
      <c r="C605" s="20" t="s">
        <v>1093</v>
      </c>
      <c r="D605" s="50">
        <v>1</v>
      </c>
      <c r="E605" s="55" t="str">
        <f t="shared" si="27"/>
        <v>Merck/ Anaerocult® C for microbiology</v>
      </c>
      <c r="F605" s="64" t="str">
        <f t="shared" si="28"/>
        <v>1323830001</v>
      </c>
      <c r="G605" s="63">
        <v>209.1</v>
      </c>
      <c r="H605" s="65">
        <f t="shared" si="29"/>
        <v>209.1</v>
      </c>
    </row>
    <row r="606" spans="1:8" ht="15.6" x14ac:dyDescent="0.3">
      <c r="A606" s="15">
        <v>605</v>
      </c>
      <c r="B606" s="61" t="s">
        <v>1094</v>
      </c>
      <c r="C606" s="20" t="s">
        <v>1095</v>
      </c>
      <c r="D606" s="50">
        <v>1</v>
      </c>
      <c r="E606" s="55" t="str">
        <f t="shared" si="27"/>
        <v>Merck/ AGAR, FOR MICROBIOLOGY, POWDER</v>
      </c>
      <c r="F606" s="64" t="str">
        <f t="shared" si="28"/>
        <v>05040-100G</v>
      </c>
      <c r="G606" s="63">
        <v>147.6</v>
      </c>
      <c r="H606" s="65">
        <f t="shared" si="29"/>
        <v>147.6</v>
      </c>
    </row>
    <row r="607" spans="1:8" ht="15.6" x14ac:dyDescent="0.3">
      <c r="A607" s="15">
        <v>606</v>
      </c>
      <c r="B607" s="61" t="s">
        <v>1096</v>
      </c>
      <c r="C607" s="20" t="s">
        <v>1097</v>
      </c>
      <c r="D607" s="50">
        <v>1</v>
      </c>
      <c r="E607" s="55" t="str">
        <f t="shared" si="27"/>
        <v>Merck/ Cycloheximide solution</v>
      </c>
      <c r="F607" s="64" t="str">
        <f t="shared" si="28"/>
        <v>18079-10X10ML-F</v>
      </c>
      <c r="G607" s="63">
        <v>396.06</v>
      </c>
      <c r="H607" s="65">
        <f t="shared" si="29"/>
        <v>396.06</v>
      </c>
    </row>
    <row r="608" spans="1:8" ht="15.6" x14ac:dyDescent="0.3">
      <c r="A608" s="15">
        <v>607</v>
      </c>
      <c r="B608" s="61" t="s">
        <v>1098</v>
      </c>
      <c r="C608" s="20" t="s">
        <v>1099</v>
      </c>
      <c r="D608" s="50">
        <v>1</v>
      </c>
      <c r="E608" s="55" t="str">
        <f t="shared" si="27"/>
        <v>Merck/ Tryptic Soy BrothNutriSelect Plus</v>
      </c>
      <c r="F608" s="64" t="str">
        <f t="shared" si="28"/>
        <v>22092-500G</v>
      </c>
      <c r="G608" s="63">
        <v>489.54</v>
      </c>
      <c r="H608" s="65">
        <f t="shared" si="29"/>
        <v>489.54</v>
      </c>
    </row>
    <row r="609" spans="1:8" ht="15.6" x14ac:dyDescent="0.3">
      <c r="A609" s="15">
        <v>608</v>
      </c>
      <c r="B609" s="61" t="s">
        <v>1100</v>
      </c>
      <c r="C609" s="20" t="s">
        <v>1101</v>
      </c>
      <c r="D609" s="50">
        <v>1</v>
      </c>
      <c r="E609" s="55" t="str">
        <f t="shared" si="27"/>
        <v>Merck/ D(+)-MELEZITOSE MONOHYDRATE, FOR       &amp;</v>
      </c>
      <c r="F609" s="64" t="str">
        <f t="shared" si="28"/>
        <v>63620-10G-F</v>
      </c>
      <c r="G609" s="63">
        <v>301.35000000000002</v>
      </c>
      <c r="H609" s="65">
        <f t="shared" si="29"/>
        <v>301.35000000000002</v>
      </c>
    </row>
    <row r="610" spans="1:8" ht="15.6" x14ac:dyDescent="0.3">
      <c r="A610" s="15">
        <v>609</v>
      </c>
      <c r="B610" s="61" t="s">
        <v>1102</v>
      </c>
      <c r="C610" s="20" t="s">
        <v>1103</v>
      </c>
      <c r="D610" s="50">
        <v>1</v>
      </c>
      <c r="E610" s="55" t="str">
        <f t="shared" si="27"/>
        <v>Merck/ Blood Agar (Base)NutriSelect Plus</v>
      </c>
      <c r="F610" s="64" t="str">
        <f t="shared" si="28"/>
        <v>70133-500G</v>
      </c>
      <c r="G610" s="63">
        <v>658.05</v>
      </c>
      <c r="H610" s="65">
        <f t="shared" si="29"/>
        <v>658.05</v>
      </c>
    </row>
    <row r="611" spans="1:8" ht="15.6" x14ac:dyDescent="0.3">
      <c r="A611" s="15">
        <v>610</v>
      </c>
      <c r="B611" s="61" t="s">
        <v>1104</v>
      </c>
      <c r="C611" s="20" t="s">
        <v>1105</v>
      </c>
      <c r="D611" s="50">
        <v>1</v>
      </c>
      <c r="E611" s="55" t="str">
        <f t="shared" si="27"/>
        <v>Merck/ Potato Glucose AgarNutriSelect Plus</v>
      </c>
      <c r="F611" s="64" t="str">
        <f t="shared" si="28"/>
        <v>70139-500G</v>
      </c>
      <c r="G611" s="63">
        <v>833.94</v>
      </c>
      <c r="H611" s="65">
        <f t="shared" si="29"/>
        <v>833.94</v>
      </c>
    </row>
    <row r="612" spans="1:8" ht="15.6" x14ac:dyDescent="0.3">
      <c r="A612" s="15">
        <v>611</v>
      </c>
      <c r="B612" s="61" t="s">
        <v>1106</v>
      </c>
      <c r="C612" s="20" t="s">
        <v>1107</v>
      </c>
      <c r="D612" s="50">
        <v>1</v>
      </c>
      <c r="E612" s="55" t="str">
        <f t="shared" si="27"/>
        <v>Merck/ Schaedler AgarNutriSelect Plus</v>
      </c>
      <c r="F612" s="64" t="str">
        <f t="shared" si="28"/>
        <v>91019-500G</v>
      </c>
      <c r="G612" s="63">
        <v>659.28</v>
      </c>
      <c r="H612" s="65">
        <f t="shared" si="29"/>
        <v>659.28</v>
      </c>
    </row>
    <row r="613" spans="1:8" ht="15.6" x14ac:dyDescent="0.3">
      <c r="A613" s="15">
        <v>612</v>
      </c>
      <c r="B613" s="61" t="s">
        <v>1108</v>
      </c>
      <c r="C613" s="20" t="s">
        <v>1109</v>
      </c>
      <c r="D613" s="50">
        <v>1</v>
      </c>
      <c r="E613" s="55" t="str">
        <f t="shared" si="27"/>
        <v>Merck/ BILE SALTS</v>
      </c>
      <c r="F613" s="64" t="str">
        <f t="shared" si="28"/>
        <v>B8756-100G</v>
      </c>
      <c r="G613" s="63">
        <v>544.89</v>
      </c>
      <c r="H613" s="65">
        <f t="shared" si="29"/>
        <v>544.89</v>
      </c>
    </row>
    <row r="614" spans="1:8" ht="15.6" x14ac:dyDescent="0.3">
      <c r="A614" s="15">
        <v>613</v>
      </c>
      <c r="B614" s="61" t="s">
        <v>1110</v>
      </c>
      <c r="C614" s="20" t="s">
        <v>1111</v>
      </c>
      <c r="D614" s="50">
        <v>1</v>
      </c>
      <c r="E614" s="55" t="str">
        <f t="shared" si="27"/>
        <v>Merck/ Middlebrook 7H9 Broth BaseNutriSelect Plus</v>
      </c>
      <c r="F614" s="64" t="str">
        <f t="shared" si="28"/>
        <v>M0178-500G</v>
      </c>
      <c r="G614" s="63">
        <v>824.1</v>
      </c>
      <c r="H614" s="65">
        <f t="shared" si="29"/>
        <v>824.1</v>
      </c>
    </row>
    <row r="615" spans="1:8" ht="15.6" x14ac:dyDescent="0.3">
      <c r="A615" s="15">
        <v>614</v>
      </c>
      <c r="B615" s="61" t="s">
        <v>1112</v>
      </c>
      <c r="C615" s="20" t="s">
        <v>1113</v>
      </c>
      <c r="D615" s="50">
        <v>1</v>
      </c>
      <c r="E615" s="55" t="str">
        <f t="shared" si="27"/>
        <v>Merck/ MIDDLEBROOK ADC GROWTH SUPPLEMENT</v>
      </c>
      <c r="F615" s="64" t="str">
        <f t="shared" si="28"/>
        <v>M0553-1VL</v>
      </c>
      <c r="G615" s="63">
        <v>359.16</v>
      </c>
      <c r="H615" s="65">
        <f t="shared" si="29"/>
        <v>359.16</v>
      </c>
    </row>
    <row r="616" spans="1:8" x14ac:dyDescent="0.3">
      <c r="A616" s="15">
        <v>615</v>
      </c>
      <c r="B616" s="57" t="s">
        <v>1122</v>
      </c>
      <c r="C616" s="19" t="s">
        <v>1121</v>
      </c>
      <c r="D616" s="50">
        <v>1</v>
      </c>
      <c r="E616" s="55" t="str">
        <f t="shared" si="27"/>
        <v>Merck/ Cykloheksymid</v>
      </c>
      <c r="F616" s="64" t="str">
        <f t="shared" si="28"/>
        <v>01810-1G</v>
      </c>
      <c r="G616" s="63">
        <v>446.49</v>
      </c>
      <c r="H616" s="65">
        <f t="shared" si="29"/>
        <v>446.49</v>
      </c>
    </row>
    <row r="617" spans="1:8" ht="28.8" x14ac:dyDescent="0.3">
      <c r="A617" s="15">
        <v>616</v>
      </c>
      <c r="B617" s="57" t="s">
        <v>2506</v>
      </c>
      <c r="C617" s="19" t="s">
        <v>1123</v>
      </c>
      <c r="D617" s="50">
        <v>1</v>
      </c>
      <c r="E617" s="55" t="str">
        <f t="shared" si="27"/>
        <v>Merck/ N-(3-Dimethylaminopropyl)-N′-ethylcarbodiimide hydrochloride</v>
      </c>
      <c r="F617" s="64" t="str">
        <f t="shared" si="28"/>
        <v>03449-1G</v>
      </c>
      <c r="G617" s="63">
        <v>322.26</v>
      </c>
      <c r="H617" s="65">
        <f t="shared" si="29"/>
        <v>322.26</v>
      </c>
    </row>
    <row r="618" spans="1:8" x14ac:dyDescent="0.3">
      <c r="A618" s="15">
        <v>617</v>
      </c>
      <c r="B618" s="57" t="s">
        <v>1126</v>
      </c>
      <c r="C618" s="19" t="s">
        <v>1125</v>
      </c>
      <c r="D618" s="50">
        <v>1</v>
      </c>
      <c r="E618" s="55" t="str">
        <f t="shared" si="27"/>
        <v>Merck/ HEMATOXYLIN SOLUTION</v>
      </c>
      <c r="F618" s="64" t="str">
        <f t="shared" si="28"/>
        <v>03971-250ML</v>
      </c>
      <c r="G618" s="63">
        <v>338.25</v>
      </c>
      <c r="H618" s="65">
        <f t="shared" si="29"/>
        <v>338.25</v>
      </c>
    </row>
    <row r="619" spans="1:8" x14ac:dyDescent="0.3">
      <c r="A619" s="15">
        <v>618</v>
      </c>
      <c r="B619" s="57" t="s">
        <v>1128</v>
      </c>
      <c r="C619" s="19" t="s">
        <v>1127</v>
      </c>
      <c r="D619" s="50">
        <v>1</v>
      </c>
      <c r="E619" s="55" t="str">
        <f t="shared" si="27"/>
        <v>Merck/ Sód, wzorzec do AAS</v>
      </c>
      <c r="F619" s="64" t="str">
        <f t="shared" si="28"/>
        <v>05201-250ML</v>
      </c>
      <c r="G619" s="63">
        <v>175.89</v>
      </c>
      <c r="H619" s="65">
        <f t="shared" si="29"/>
        <v>175.89</v>
      </c>
    </row>
    <row r="620" spans="1:8" x14ac:dyDescent="0.3">
      <c r="A620" s="15">
        <v>619</v>
      </c>
      <c r="B620" s="57" t="s">
        <v>1130</v>
      </c>
      <c r="C620" s="19" t="s">
        <v>1129</v>
      </c>
      <c r="D620" s="50">
        <v>1</v>
      </c>
      <c r="E620" s="55" t="str">
        <f t="shared" si="27"/>
        <v>Merck/ DPX MOUNTANT FOR HISTOLOGY, SLIDE&amp;</v>
      </c>
      <c r="F620" s="64" t="str">
        <f t="shared" si="28"/>
        <v>06522-100ML</v>
      </c>
      <c r="G620" s="63">
        <v>141.44999999999999</v>
      </c>
      <c r="H620" s="65">
        <f t="shared" si="29"/>
        <v>141.44999999999999</v>
      </c>
    </row>
    <row r="621" spans="1:8" x14ac:dyDescent="0.3">
      <c r="A621" s="15">
        <v>620</v>
      </c>
      <c r="B621" s="57" t="s">
        <v>1132</v>
      </c>
      <c r="C621" s="19" t="s">
        <v>1131</v>
      </c>
      <c r="D621" s="50">
        <v>1</v>
      </c>
      <c r="E621" s="55" t="str">
        <f t="shared" si="27"/>
        <v>Merck/ (âˆ’)-Epigalokatechina</v>
      </c>
      <c r="F621" s="64" t="str">
        <f t="shared" si="28"/>
        <v>08108-1MG-F</v>
      </c>
      <c r="G621" s="63">
        <v>455.1</v>
      </c>
      <c r="H621" s="65">
        <f t="shared" si="29"/>
        <v>455.1</v>
      </c>
    </row>
    <row r="622" spans="1:8" x14ac:dyDescent="0.3">
      <c r="A622" s="15">
        <v>621</v>
      </c>
      <c r="B622" s="57" t="s">
        <v>1134</v>
      </c>
      <c r="C622" s="19" t="s">
        <v>1133</v>
      </c>
      <c r="D622" s="50">
        <v>1</v>
      </c>
      <c r="E622" s="55" t="str">
        <f t="shared" si="27"/>
        <v>Merck/ Kwas 3,4-dihydroksybenzoesowy</v>
      </c>
      <c r="F622" s="64" t="str">
        <f t="shared" si="28"/>
        <v>08992-50MG</v>
      </c>
      <c r="G622" s="63">
        <v>400.98</v>
      </c>
      <c r="H622" s="65">
        <f t="shared" si="29"/>
        <v>400.98</v>
      </c>
    </row>
    <row r="623" spans="1:8" x14ac:dyDescent="0.3">
      <c r="A623" s="15">
        <v>622</v>
      </c>
      <c r="B623" s="57" t="s">
        <v>1136</v>
      </c>
      <c r="C623" s="19" t="s">
        <v>1135</v>
      </c>
      <c r="D623" s="50">
        <v>1</v>
      </c>
      <c r="E623" s="55" t="str">
        <f t="shared" si="27"/>
        <v>Merck/ Kwas chlorowodorowy 32% do a 1 L</v>
      </c>
      <c r="F623" s="64" t="str">
        <f t="shared" si="28"/>
        <v>1003191011</v>
      </c>
      <c r="G623" s="63">
        <v>71.34</v>
      </c>
      <c r="H623" s="65">
        <f t="shared" si="29"/>
        <v>71.34</v>
      </c>
    </row>
    <row r="624" spans="1:8" x14ac:dyDescent="0.3">
      <c r="A624" s="15">
        <v>623</v>
      </c>
      <c r="B624" s="57" t="s">
        <v>1138</v>
      </c>
      <c r="C624" s="19" t="s">
        <v>1137</v>
      </c>
      <c r="D624" s="50">
        <v>1</v>
      </c>
      <c r="E624" s="55" t="str">
        <f t="shared" si="27"/>
        <v>Merck/ ELASTIN roztwór barwiący wg 500 ML</v>
      </c>
      <c r="F624" s="64" t="str">
        <f t="shared" si="28"/>
        <v>1005910500</v>
      </c>
      <c r="G624" s="63">
        <v>1097.28</v>
      </c>
      <c r="H624" s="65">
        <f t="shared" si="29"/>
        <v>1097.28</v>
      </c>
    </row>
    <row r="625" spans="1:8" x14ac:dyDescent="0.3">
      <c r="A625" s="46">
        <v>624</v>
      </c>
      <c r="B625" s="62" t="s">
        <v>1140</v>
      </c>
      <c r="C625" s="47" t="s">
        <v>1139</v>
      </c>
      <c r="D625" s="54">
        <v>1</v>
      </c>
      <c r="E625" s="55"/>
      <c r="F625" s="64"/>
      <c r="G625" s="63"/>
      <c r="H625" s="65"/>
    </row>
    <row r="626" spans="1:8" x14ac:dyDescent="0.3">
      <c r="A626" s="15">
        <v>625</v>
      </c>
      <c r="B626" s="57" t="s">
        <v>1142</v>
      </c>
      <c r="C626" s="19" t="s">
        <v>1141</v>
      </c>
      <c r="D626" s="50">
        <v>1</v>
      </c>
      <c r="E626" s="55" t="str">
        <f t="shared" si="27"/>
        <v>Merck/ Kolodium 4% DAB 6 1 L</v>
      </c>
      <c r="F626" s="64" t="str">
        <f t="shared" si="28"/>
        <v>1026441000</v>
      </c>
      <c r="G626" s="63">
        <v>642.05999999999995</v>
      </c>
      <c r="H626" s="65">
        <f t="shared" si="29"/>
        <v>642.05999999999995</v>
      </c>
    </row>
    <row r="627" spans="1:8" x14ac:dyDescent="0.3">
      <c r="A627" s="15">
        <v>626</v>
      </c>
      <c r="B627" s="57" t="s">
        <v>1144</v>
      </c>
      <c r="C627" s="19" t="s">
        <v>1143</v>
      </c>
      <c r="D627" s="50">
        <v>1</v>
      </c>
      <c r="E627" s="55" t="str">
        <f t="shared" si="27"/>
        <v>Merck/ 2,6-Dichlorofenoloindofenol, 5 G</v>
      </c>
      <c r="F627" s="64" t="str">
        <f t="shared" si="28"/>
        <v>1030280005</v>
      </c>
      <c r="G627" s="63">
        <v>703.56</v>
      </c>
      <c r="H627" s="65">
        <f t="shared" si="29"/>
        <v>703.56</v>
      </c>
    </row>
    <row r="628" spans="1:8" x14ac:dyDescent="0.3">
      <c r="A628" s="15">
        <v>627</v>
      </c>
      <c r="B628" s="57" t="s">
        <v>1146</v>
      </c>
      <c r="C628" s="19" t="s">
        <v>1145</v>
      </c>
      <c r="D628" s="50">
        <v>1</v>
      </c>
      <c r="E628" s="55" t="str">
        <f t="shared" si="27"/>
        <v>Merck/ ICP Multi element standard s 100 ML</v>
      </c>
      <c r="F628" s="64" t="str">
        <f t="shared" si="28"/>
        <v>1044980100</v>
      </c>
      <c r="G628" s="63">
        <v>987.69</v>
      </c>
      <c r="H628" s="65">
        <f t="shared" si="29"/>
        <v>987.69</v>
      </c>
    </row>
    <row r="629" spans="1:8" x14ac:dyDescent="0.3">
      <c r="A629" s="15">
        <v>628</v>
      </c>
      <c r="B629" s="57" t="s">
        <v>1148</v>
      </c>
      <c r="C629" s="19" t="s">
        <v>1147</v>
      </c>
      <c r="D629" s="50">
        <v>1</v>
      </c>
      <c r="E629" s="55" t="str">
        <f t="shared" si="27"/>
        <v>Merck/ Diwodorofosforan potasu do analizy</v>
      </c>
      <c r="F629" s="64" t="str">
        <f t="shared" si="28"/>
        <v>1048730250</v>
      </c>
      <c r="G629" s="63">
        <v>107.01</v>
      </c>
      <c r="H629" s="65">
        <f t="shared" si="29"/>
        <v>107.01</v>
      </c>
    </row>
    <row r="630" spans="1:8" x14ac:dyDescent="0.3">
      <c r="A630" s="15">
        <v>629</v>
      </c>
      <c r="B630" s="57" t="s">
        <v>1150</v>
      </c>
      <c r="C630" s="19" t="s">
        <v>1149</v>
      </c>
      <c r="D630" s="50">
        <v>1</v>
      </c>
      <c r="E630" s="55" t="str">
        <f t="shared" si="27"/>
        <v>Merck/ Cyjanek potasowy do analizy 100 G</v>
      </c>
      <c r="F630" s="64" t="str">
        <f t="shared" si="28"/>
        <v>1049670100</v>
      </c>
      <c r="G630" s="63">
        <v>172.2</v>
      </c>
      <c r="H630" s="65">
        <f t="shared" si="29"/>
        <v>172.2</v>
      </c>
    </row>
    <row r="631" spans="1:8" x14ac:dyDescent="0.3">
      <c r="A631" s="15">
        <v>630</v>
      </c>
      <c r="B631" s="57" t="s">
        <v>1152</v>
      </c>
      <c r="C631" s="19" t="s">
        <v>1151</v>
      </c>
      <c r="D631" s="50">
        <v>1</v>
      </c>
      <c r="E631" s="55" t="str">
        <f t="shared" si="27"/>
        <v>Merck/ Tlenek manganu(IV) sproszkow 1 KG</v>
      </c>
      <c r="F631" s="64" t="str">
        <f t="shared" si="28"/>
        <v>1059571000</v>
      </c>
      <c r="G631" s="63">
        <v>292.74</v>
      </c>
      <c r="H631" s="65">
        <f t="shared" si="29"/>
        <v>292.74</v>
      </c>
    </row>
    <row r="632" spans="1:8" x14ac:dyDescent="0.3">
      <c r="A632" s="15">
        <v>631</v>
      </c>
      <c r="B632" s="57" t="s">
        <v>1154</v>
      </c>
      <c r="C632" s="19" t="s">
        <v>1153</v>
      </c>
      <c r="D632" s="50">
        <v>1</v>
      </c>
      <c r="E632" s="55" t="str">
        <f t="shared" si="27"/>
        <v>Merck/ Siarczan magnezowy bezwodny 1 KG</v>
      </c>
      <c r="F632" s="64" t="str">
        <f t="shared" si="28"/>
        <v>1060671000</v>
      </c>
      <c r="G632" s="63">
        <v>694.95</v>
      </c>
      <c r="H632" s="65">
        <f t="shared" si="29"/>
        <v>694.95</v>
      </c>
    </row>
    <row r="633" spans="1:8" x14ac:dyDescent="0.3">
      <c r="A633" s="15">
        <v>632</v>
      </c>
      <c r="B633" s="57" t="s">
        <v>1156</v>
      </c>
      <c r="C633" s="19" t="s">
        <v>1155</v>
      </c>
      <c r="D633" s="50">
        <v>1</v>
      </c>
      <c r="E633" s="55" t="str">
        <f t="shared" si="27"/>
        <v>Merck/ Chloran sodowy czysty 1 KG</v>
      </c>
      <c r="F633" s="64" t="str">
        <f t="shared" si="28"/>
        <v>1064201000</v>
      </c>
      <c r="G633" s="63">
        <v>177.12</v>
      </c>
      <c r="H633" s="65">
        <f t="shared" si="29"/>
        <v>177.12</v>
      </c>
    </row>
    <row r="634" spans="1:8" x14ac:dyDescent="0.3">
      <c r="A634" s="15">
        <v>633</v>
      </c>
      <c r="B634" s="57" t="s">
        <v>1158</v>
      </c>
      <c r="C634" s="19" t="s">
        <v>1157</v>
      </c>
      <c r="D634" s="50">
        <v>1</v>
      </c>
      <c r="E634" s="55" t="str">
        <f t="shared" si="27"/>
        <v>Merck/ Wodorofosforan disodowy, dod 500 G</v>
      </c>
      <c r="F634" s="64" t="str">
        <f t="shared" si="28"/>
        <v>1065790500</v>
      </c>
      <c r="G634" s="63">
        <v>167.28</v>
      </c>
      <c r="H634" s="65">
        <f t="shared" si="29"/>
        <v>167.28</v>
      </c>
    </row>
    <row r="635" spans="1:8" x14ac:dyDescent="0.3">
      <c r="A635" s="46">
        <v>634</v>
      </c>
      <c r="B635" s="62" t="s">
        <v>1160</v>
      </c>
      <c r="C635" s="47" t="s">
        <v>1159</v>
      </c>
      <c r="D635" s="54">
        <v>1</v>
      </c>
      <c r="E635" s="55"/>
      <c r="F635" s="64"/>
      <c r="G635" s="63"/>
      <c r="H635" s="65"/>
    </row>
    <row r="636" spans="1:8" x14ac:dyDescent="0.3">
      <c r="A636" s="15">
        <v>635</v>
      </c>
      <c r="B636" s="57" t="s">
        <v>1162</v>
      </c>
      <c r="C636" s="19" t="s">
        <v>1161</v>
      </c>
      <c r="D636" s="50">
        <v>1</v>
      </c>
      <c r="E636" s="55" t="str">
        <f t="shared" si="27"/>
        <v>Merck/ PYRUVIC ACID, 98%</v>
      </c>
      <c r="F636" s="64" t="str">
        <f t="shared" si="28"/>
        <v>107360-25G</v>
      </c>
      <c r="G636" s="63">
        <v>194.34</v>
      </c>
      <c r="H636" s="65">
        <f t="shared" si="29"/>
        <v>194.34</v>
      </c>
    </row>
    <row r="637" spans="1:8" x14ac:dyDescent="0.3">
      <c r="A637" s="15">
        <v>636</v>
      </c>
      <c r="B637" s="57" t="s">
        <v>1164</v>
      </c>
      <c r="C637" s="19" t="s">
        <v>1163</v>
      </c>
      <c r="D637" s="50">
        <v>1</v>
      </c>
      <c r="E637" s="55" t="str">
        <f t="shared" si="27"/>
        <v>Merck/ L-Prolina dla biochemii 100 G</v>
      </c>
      <c r="F637" s="64" t="str">
        <f t="shared" si="28"/>
        <v>1074340100</v>
      </c>
      <c r="G637" s="63">
        <v>490.77</v>
      </c>
      <c r="H637" s="65">
        <f t="shared" si="29"/>
        <v>490.77</v>
      </c>
    </row>
    <row r="638" spans="1:8" x14ac:dyDescent="0.3">
      <c r="A638" s="15">
        <v>637</v>
      </c>
      <c r="B638" s="57" t="s">
        <v>1166</v>
      </c>
      <c r="C638" s="19" t="s">
        <v>1165</v>
      </c>
      <c r="D638" s="50">
        <v>1</v>
      </c>
      <c r="E638" s="55" t="str">
        <f t="shared" si="27"/>
        <v>Merck/ Histopaque®-1077</v>
      </c>
      <c r="F638" s="64" t="str">
        <f t="shared" si="28"/>
        <v>10771-100ML</v>
      </c>
      <c r="G638" s="63">
        <v>243.54</v>
      </c>
      <c r="H638" s="65">
        <f t="shared" si="29"/>
        <v>243.54</v>
      </c>
    </row>
    <row r="639" spans="1:8" x14ac:dyDescent="0.3">
      <c r="A639" s="15">
        <v>638</v>
      </c>
      <c r="B639" s="57" t="s">
        <v>1168</v>
      </c>
      <c r="C639" s="19" t="s">
        <v>1167</v>
      </c>
      <c r="D639" s="50">
        <v>1</v>
      </c>
      <c r="E639" s="55" t="str">
        <f t="shared" si="27"/>
        <v>Merck/ HISTOPAQUE-1077</v>
      </c>
      <c r="F639" s="64" t="str">
        <f t="shared" si="28"/>
        <v>10771-6X100ML</v>
      </c>
      <c r="G639" s="63">
        <v>861</v>
      </c>
      <c r="H639" s="65">
        <f t="shared" si="29"/>
        <v>861</v>
      </c>
    </row>
    <row r="640" spans="1:8" x14ac:dyDescent="0.3">
      <c r="A640" s="15">
        <v>639</v>
      </c>
      <c r="B640" s="57" t="s">
        <v>1170</v>
      </c>
      <c r="C640" s="19" t="s">
        <v>1169</v>
      </c>
      <c r="D640" s="50">
        <v>1</v>
      </c>
      <c r="E640" s="55" t="str">
        <f t="shared" si="27"/>
        <v>Merck/ Aprotynina z pÅ‚uc woÅ‚owych</v>
      </c>
      <c r="F640" s="64" t="str">
        <f t="shared" si="28"/>
        <v>10820-5MG</v>
      </c>
      <c r="G640" s="63">
        <v>439.11</v>
      </c>
      <c r="H640" s="65">
        <f t="shared" si="29"/>
        <v>439.11</v>
      </c>
    </row>
    <row r="641" spans="1:8" x14ac:dyDescent="0.3">
      <c r="A641" s="15">
        <v>640</v>
      </c>
      <c r="B641" s="57" t="s">
        <v>1172</v>
      </c>
      <c r="C641" s="19" t="s">
        <v>1171</v>
      </c>
      <c r="D641" s="50">
        <v>1</v>
      </c>
      <c r="E641" s="55" t="str">
        <f t="shared" si="27"/>
        <v>Merck/ D(+)-Glukoza bezwodna dla bi 250 G</v>
      </c>
      <c r="F641" s="64" t="str">
        <f t="shared" si="28"/>
        <v>1083370250</v>
      </c>
      <c r="G641" s="63">
        <v>144.72</v>
      </c>
      <c r="H641" s="65">
        <f t="shared" si="29"/>
        <v>144.72</v>
      </c>
    </row>
    <row r="642" spans="1:8" x14ac:dyDescent="0.3">
      <c r="A642" s="15">
        <v>641</v>
      </c>
      <c r="B642" s="57" t="s">
        <v>1174</v>
      </c>
      <c r="C642" s="19" t="s">
        <v>1173</v>
      </c>
      <c r="D642" s="50">
        <v>1</v>
      </c>
      <c r="E642" s="55" t="str">
        <f t="shared" si="27"/>
        <v>Merck/ p-Ksylen do analizy EMSURE® ISO</v>
      </c>
      <c r="F642" s="64" t="str">
        <f t="shared" si="28"/>
        <v>1086841000</v>
      </c>
      <c r="G642" s="63">
        <v>185.73</v>
      </c>
      <c r="H642" s="65">
        <f t="shared" si="29"/>
        <v>185.73</v>
      </c>
    </row>
    <row r="643" spans="1:8" x14ac:dyDescent="0.3">
      <c r="A643" s="15">
        <v>642</v>
      </c>
      <c r="B643" s="57" t="s">
        <v>1176</v>
      </c>
      <c r="C643" s="19" t="s">
        <v>1175</v>
      </c>
      <c r="D643" s="50">
        <v>1</v>
      </c>
      <c r="E643" s="55" t="str">
        <f t="shared" ref="E643:E706" si="30">"Merck/ "&amp;B643</f>
        <v>Merck/ 3,3'-DITHIODIPROPIONIC ACID, 99%</v>
      </c>
      <c r="F643" s="64" t="str">
        <f t="shared" ref="F643:F706" si="31">C643</f>
        <v>109010-50G</v>
      </c>
      <c r="G643" s="63">
        <v>135.30000000000001</v>
      </c>
      <c r="H643" s="65">
        <f t="shared" ref="H643:H706" si="32">G643</f>
        <v>135.30000000000001</v>
      </c>
    </row>
    <row r="644" spans="1:8" s="8" customFormat="1" x14ac:dyDescent="0.3">
      <c r="A644" s="17">
        <v>643</v>
      </c>
      <c r="B644" s="56" t="s">
        <v>1177</v>
      </c>
      <c r="C644" s="67">
        <v>1044790100</v>
      </c>
      <c r="D644" s="52">
        <v>1</v>
      </c>
      <c r="E644" s="68" t="str">
        <f t="shared" si="30"/>
        <v>Merck/ Wzorzec ICP, standard wieloe 100 ML</v>
      </c>
      <c r="F644" s="69">
        <f t="shared" si="31"/>
        <v>1044790100</v>
      </c>
      <c r="G644" s="70">
        <v>1500.6</v>
      </c>
      <c r="H644" s="71">
        <f t="shared" si="32"/>
        <v>1500.6</v>
      </c>
    </row>
    <row r="645" spans="1:8" x14ac:dyDescent="0.3">
      <c r="A645" s="15">
        <v>644</v>
      </c>
      <c r="B645" s="57" t="s">
        <v>1179</v>
      </c>
      <c r="C645" s="19" t="s">
        <v>1178</v>
      </c>
      <c r="D645" s="50">
        <v>1</v>
      </c>
      <c r="E645" s="55" t="str">
        <f t="shared" si="30"/>
        <v>Merck/ Paski wskaźnikowe pH.BRpH 2, 100 STRIPS</v>
      </c>
      <c r="F645" s="64" t="str">
        <f t="shared" si="31"/>
        <v>1095410001</v>
      </c>
      <c r="G645" s="63">
        <v>67.650000000000006</v>
      </c>
      <c r="H645" s="65">
        <f t="shared" si="32"/>
        <v>67.650000000000006</v>
      </c>
    </row>
    <row r="646" spans="1:8" x14ac:dyDescent="0.3">
      <c r="A646" s="15">
        <v>645</v>
      </c>
      <c r="B646" s="57" t="s">
        <v>1181</v>
      </c>
      <c r="C646" s="19" t="s">
        <v>1180</v>
      </c>
      <c r="D646" s="50">
        <v>1</v>
      </c>
      <c r="E646" s="55" t="str">
        <f t="shared" si="30"/>
        <v>Merck/ AMYL ACETATE, 99%</v>
      </c>
      <c r="F646" s="64" t="str">
        <f t="shared" si="31"/>
        <v>109584-1L</v>
      </c>
      <c r="G646" s="63">
        <v>680.19</v>
      </c>
      <c r="H646" s="65">
        <f t="shared" si="32"/>
        <v>680.19</v>
      </c>
    </row>
    <row r="647" spans="1:8" x14ac:dyDescent="0.3">
      <c r="A647" s="15">
        <v>646</v>
      </c>
      <c r="B647" s="57" t="s">
        <v>1183</v>
      </c>
      <c r="C647" s="19" t="s">
        <v>1182</v>
      </c>
      <c r="D647" s="50">
        <v>1</v>
      </c>
      <c r="E647" s="55" t="str">
        <f t="shared" si="30"/>
        <v>Merck/ Histosec™ pastylki temperatu 4 X 2.5 KG</v>
      </c>
      <c r="F647" s="64" t="str">
        <f t="shared" si="31"/>
        <v>1116092504</v>
      </c>
      <c r="G647" s="63">
        <v>1064.8800000000001</v>
      </c>
      <c r="H647" s="65">
        <f t="shared" si="32"/>
        <v>1064.8800000000001</v>
      </c>
    </row>
    <row r="648" spans="1:8" x14ac:dyDescent="0.3">
      <c r="A648" s="15">
        <v>647</v>
      </c>
      <c r="B648" s="57" t="s">
        <v>1185</v>
      </c>
      <c r="C648" s="19" t="s">
        <v>1184</v>
      </c>
      <c r="D648" s="50">
        <v>1</v>
      </c>
      <c r="E648" s="55" t="str">
        <f t="shared" si="30"/>
        <v>Merck/ Sulfanilamid GR do analizy R 100 G</v>
      </c>
      <c r="F648" s="64" t="str">
        <f t="shared" si="31"/>
        <v>1117990100</v>
      </c>
      <c r="G648" s="63">
        <v>685.11</v>
      </c>
      <c r="H648" s="65">
        <f t="shared" si="32"/>
        <v>685.11</v>
      </c>
    </row>
    <row r="649" spans="1:8" x14ac:dyDescent="0.3">
      <c r="A649" s="15">
        <v>648</v>
      </c>
      <c r="B649" s="57" t="s">
        <v>1187</v>
      </c>
      <c r="C649" s="19" t="s">
        <v>1186</v>
      </c>
      <c r="D649" s="50">
        <v>1</v>
      </c>
      <c r="E649" s="55" t="str">
        <f t="shared" si="30"/>
        <v>Merck/ Albumina, frakcja V (z surowicy wołowej)</v>
      </c>
      <c r="F649" s="64" t="str">
        <f t="shared" si="31"/>
        <v>1120180025</v>
      </c>
      <c r="G649" s="63">
        <v>499.38</v>
      </c>
      <c r="H649" s="65">
        <f t="shared" si="32"/>
        <v>499.38</v>
      </c>
    </row>
    <row r="650" spans="1:8" x14ac:dyDescent="0.3">
      <c r="A650" s="15">
        <v>649</v>
      </c>
      <c r="B650" s="57" t="s">
        <v>1189</v>
      </c>
      <c r="C650" s="19" t="s">
        <v>1188</v>
      </c>
      <c r="D650" s="50">
        <v>1</v>
      </c>
      <c r="E650" s="55" t="str">
        <f t="shared" si="30"/>
        <v>Merck/ Wymieniacz jonowy Amberlite® 500 ML</v>
      </c>
      <c r="F650" s="64" t="str">
        <f t="shared" si="31"/>
        <v>1151310500</v>
      </c>
      <c r="G650" s="63">
        <v>185.73</v>
      </c>
      <c r="H650" s="65">
        <f t="shared" si="32"/>
        <v>185.73</v>
      </c>
    </row>
    <row r="651" spans="1:8" x14ac:dyDescent="0.3">
      <c r="A651" s="15">
        <v>650</v>
      </c>
      <c r="B651" s="57" t="s">
        <v>1191</v>
      </c>
      <c r="C651" s="19" t="s">
        <v>1190</v>
      </c>
      <c r="D651" s="50">
        <v>1</v>
      </c>
      <c r="E651" s="55" t="str">
        <f t="shared" si="30"/>
        <v>Merck/ Elastica van GIESON zestaw d 4 X 500 ML</v>
      </c>
      <c r="F651" s="64" t="str">
        <f t="shared" si="31"/>
        <v>1159740002</v>
      </c>
      <c r="G651" s="63">
        <v>2553.12</v>
      </c>
      <c r="H651" s="65">
        <f t="shared" si="32"/>
        <v>2553.12</v>
      </c>
    </row>
    <row r="652" spans="1:8" x14ac:dyDescent="0.3">
      <c r="A652" s="15">
        <v>651</v>
      </c>
      <c r="B652" s="57" t="s">
        <v>1193</v>
      </c>
      <c r="C652" s="19" t="s">
        <v>1192</v>
      </c>
      <c r="D652" s="50">
        <v>1</v>
      </c>
      <c r="E652" s="55" t="str">
        <f t="shared" si="30"/>
        <v>Merck/ Cukier całkowity (glukoza i 50 TESTS</v>
      </c>
      <c r="F652" s="64" t="str">
        <f t="shared" si="31"/>
        <v>1161360001</v>
      </c>
      <c r="G652" s="63">
        <v>784.74</v>
      </c>
      <c r="H652" s="65">
        <f t="shared" si="32"/>
        <v>784.74</v>
      </c>
    </row>
    <row r="653" spans="1:8" x14ac:dyDescent="0.3">
      <c r="A653" s="15">
        <v>652</v>
      </c>
      <c r="B653" s="57" t="s">
        <v>1195</v>
      </c>
      <c r="C653" s="19" t="s">
        <v>1194</v>
      </c>
      <c r="D653" s="50">
        <v>1</v>
      </c>
      <c r="E653" s="55" t="str">
        <f t="shared" si="30"/>
        <v>Merck/ CELL PROLIFERATION REAGENT WST-1</v>
      </c>
      <c r="F653" s="64" t="str">
        <f t="shared" si="31"/>
        <v>11644807001</v>
      </c>
      <c r="G653" s="63">
        <v>3478.44</v>
      </c>
      <c r="H653" s="65">
        <f t="shared" si="32"/>
        <v>3478.44</v>
      </c>
    </row>
    <row r="654" spans="1:8" x14ac:dyDescent="0.3">
      <c r="A654" s="15">
        <v>653</v>
      </c>
      <c r="B654" s="57" t="s">
        <v>1197</v>
      </c>
      <c r="C654" s="19" t="s">
        <v>1196</v>
      </c>
      <c r="D654" s="50">
        <v>1</v>
      </c>
      <c r="E654" s="55" t="str">
        <f t="shared" si="30"/>
        <v>Merck/ CELL PROLIFERATION ELISA,BRDU (COLORIM.)</v>
      </c>
      <c r="F654" s="64" t="str">
        <f t="shared" si="31"/>
        <v>11647229001</v>
      </c>
      <c r="G654" s="63">
        <v>4142.6400000000003</v>
      </c>
      <c r="H654" s="65">
        <f t="shared" si="32"/>
        <v>4142.6400000000003</v>
      </c>
    </row>
    <row r="655" spans="1:8" x14ac:dyDescent="0.3">
      <c r="A655" s="15">
        <v>654</v>
      </c>
      <c r="B655" s="57" t="s">
        <v>1199</v>
      </c>
      <c r="C655" s="19" t="s">
        <v>1198</v>
      </c>
      <c r="D655" s="50">
        <v>1</v>
      </c>
      <c r="E655" s="55" t="str">
        <f t="shared" si="30"/>
        <v>Merck/ BUFFERS IN A BOX, PREMIX PBS BUFFER(10X)</v>
      </c>
      <c r="F655" s="64" t="str">
        <f t="shared" si="31"/>
        <v>11666789001</v>
      </c>
      <c r="G655" s="63">
        <v>1234.92</v>
      </c>
      <c r="H655" s="65">
        <f t="shared" si="32"/>
        <v>1234.92</v>
      </c>
    </row>
    <row r="656" spans="1:8" x14ac:dyDescent="0.3">
      <c r="A656" s="15">
        <v>655</v>
      </c>
      <c r="B656" s="57" t="s">
        <v>1201</v>
      </c>
      <c r="C656" s="19" t="s">
        <v>1200</v>
      </c>
      <c r="D656" s="50">
        <v>1</v>
      </c>
      <c r="E656" s="55" t="str">
        <f t="shared" si="30"/>
        <v>Merck/ Glukoza test metoda: reflekt 50 TESTS</v>
      </c>
      <c r="F656" s="64" t="str">
        <f t="shared" si="31"/>
        <v>1167200001</v>
      </c>
      <c r="G656" s="63">
        <v>185.73</v>
      </c>
      <c r="H656" s="65">
        <f t="shared" si="32"/>
        <v>185.73</v>
      </c>
    </row>
    <row r="657" spans="1:8" x14ac:dyDescent="0.3">
      <c r="A657" s="15">
        <v>656</v>
      </c>
      <c r="B657" s="57" t="s">
        <v>1203</v>
      </c>
      <c r="C657" s="19" t="s">
        <v>1202</v>
      </c>
      <c r="D657" s="50">
        <v>1</v>
      </c>
      <c r="E657" s="55" t="str">
        <f t="shared" si="30"/>
        <v>Merck/ NBT/BCIP STOCK SOLUTION</v>
      </c>
      <c r="F657" s="64" t="str">
        <f t="shared" si="31"/>
        <v>11681451001</v>
      </c>
      <c r="G657" s="63">
        <v>904.05</v>
      </c>
      <c r="H657" s="65">
        <f t="shared" si="32"/>
        <v>904.05</v>
      </c>
    </row>
    <row r="658" spans="1:8" x14ac:dyDescent="0.3">
      <c r="A658" s="15">
        <v>657</v>
      </c>
      <c r="B658" s="57" t="s">
        <v>1205</v>
      </c>
      <c r="C658" s="19" t="s">
        <v>1204</v>
      </c>
      <c r="D658" s="50">
        <v>1</v>
      </c>
      <c r="E658" s="55" t="str">
        <f t="shared" si="30"/>
        <v>Merck/ IN SITU CELL DEATH FLUORESCEIN</v>
      </c>
      <c r="F658" s="64" t="str">
        <f t="shared" si="31"/>
        <v>11684795910</v>
      </c>
      <c r="G658" s="63">
        <v>4046.7</v>
      </c>
      <c r="H658" s="65">
        <f t="shared" si="32"/>
        <v>4046.7</v>
      </c>
    </row>
    <row r="659" spans="1:8" x14ac:dyDescent="0.3">
      <c r="A659" s="15">
        <v>658</v>
      </c>
      <c r="B659" s="57" t="s">
        <v>1207</v>
      </c>
      <c r="C659" s="19" t="s">
        <v>1206</v>
      </c>
      <c r="D659" s="50">
        <v>1</v>
      </c>
      <c r="E659" s="55" t="str">
        <f t="shared" si="30"/>
        <v>Merck/ ATP BIOLUMINESCENCE ASSAY KIT CLS II</v>
      </c>
      <c r="F659" s="64" t="str">
        <f t="shared" si="31"/>
        <v>11699695001</v>
      </c>
      <c r="G659" s="63">
        <v>3003.66</v>
      </c>
      <c r="H659" s="65">
        <f t="shared" si="32"/>
        <v>3003.66</v>
      </c>
    </row>
    <row r="660" spans="1:8" x14ac:dyDescent="0.3">
      <c r="A660" s="15">
        <v>659</v>
      </c>
      <c r="B660" s="57" t="s">
        <v>1209</v>
      </c>
      <c r="C660" s="19" t="s">
        <v>1208</v>
      </c>
      <c r="D660" s="50">
        <v>1</v>
      </c>
      <c r="E660" s="55" t="str">
        <f t="shared" si="30"/>
        <v>Merck/ Reflektometr RQflex® 20 Refl 1 UNIT</v>
      </c>
      <c r="F660" s="64" t="str">
        <f t="shared" si="31"/>
        <v>1172460001</v>
      </c>
      <c r="G660" s="63">
        <v>4138.95</v>
      </c>
      <c r="H660" s="65">
        <f t="shared" si="32"/>
        <v>4138.95</v>
      </c>
    </row>
    <row r="661" spans="1:8" x14ac:dyDescent="0.3">
      <c r="A661" s="15">
        <v>660</v>
      </c>
      <c r="B661" s="57" t="s">
        <v>1211</v>
      </c>
      <c r="C661" s="19" t="s">
        <v>1210</v>
      </c>
      <c r="D661" s="50">
        <v>1</v>
      </c>
      <c r="E661" s="55" t="str">
        <f t="shared" si="30"/>
        <v>Merck/ Mieszanina z digoksygeninÄ… (DIG), do te</v>
      </c>
      <c r="F661" s="64" t="str">
        <f t="shared" si="31"/>
        <v>11745816910</v>
      </c>
      <c r="G661" s="63">
        <v>3013.5</v>
      </c>
      <c r="H661" s="65">
        <f t="shared" si="32"/>
        <v>3013.5</v>
      </c>
    </row>
    <row r="662" spans="1:8" x14ac:dyDescent="0.3">
      <c r="A662" s="15">
        <v>661</v>
      </c>
      <c r="B662" s="57" t="s">
        <v>1213</v>
      </c>
      <c r="C662" s="19" t="s">
        <v>1212</v>
      </c>
      <c r="D662" s="50">
        <v>1</v>
      </c>
      <c r="E662" s="55" t="str">
        <f t="shared" si="30"/>
        <v>Merck/ Mieszanina z biotynÄ…, do techniki â€žni</v>
      </c>
      <c r="F662" s="64" t="str">
        <f t="shared" si="31"/>
        <v>11745824910</v>
      </c>
      <c r="G662" s="63">
        <v>3013.5</v>
      </c>
      <c r="H662" s="65">
        <f t="shared" si="32"/>
        <v>3013.5</v>
      </c>
    </row>
    <row r="663" spans="1:8" x14ac:dyDescent="0.3">
      <c r="A663" s="15">
        <v>662</v>
      </c>
      <c r="B663" s="57" t="s">
        <v>1215</v>
      </c>
      <c r="C663" s="19" t="s">
        <v>1214</v>
      </c>
      <c r="D663" s="50">
        <v>1</v>
      </c>
      <c r="E663" s="55" t="str">
        <f t="shared" si="30"/>
        <v>Merck/ TRANS-ANETHOLE, 99%</v>
      </c>
      <c r="F663" s="64" t="str">
        <f t="shared" si="31"/>
        <v>117870-25ML</v>
      </c>
      <c r="G663" s="63">
        <v>184.5</v>
      </c>
      <c r="H663" s="65">
        <f t="shared" si="32"/>
        <v>184.5</v>
      </c>
    </row>
    <row r="664" spans="1:8" x14ac:dyDescent="0.3">
      <c r="A664" s="15">
        <v>663</v>
      </c>
      <c r="B664" s="57" t="s">
        <v>1217</v>
      </c>
      <c r="C664" s="19" t="s">
        <v>1216</v>
      </c>
      <c r="D664" s="50">
        <v>1</v>
      </c>
      <c r="E664" s="55" t="str">
        <f t="shared" si="30"/>
        <v>Merck/ Hydroksymetylofurfural (HMF) 50 TESTS</v>
      </c>
      <c r="F664" s="64" t="str">
        <f t="shared" si="31"/>
        <v>1179520001</v>
      </c>
      <c r="G664" s="63">
        <v>398.52</v>
      </c>
      <c r="H664" s="65">
        <f t="shared" si="32"/>
        <v>398.52</v>
      </c>
    </row>
    <row r="665" spans="1:8" x14ac:dyDescent="0.3">
      <c r="A665" s="15">
        <v>664</v>
      </c>
      <c r="B665" s="57" t="s">
        <v>1219</v>
      </c>
      <c r="C665" s="19" t="s">
        <v>1218</v>
      </c>
      <c r="D665" s="50">
        <v>1</v>
      </c>
      <c r="E665" s="55" t="str">
        <f t="shared" si="30"/>
        <v>Merck/ COMPLETE(TM), MINI, EDTA-FREE PROTEASE &amp;</v>
      </c>
      <c r="F665" s="64" t="str">
        <f t="shared" si="31"/>
        <v>11836170001</v>
      </c>
      <c r="G665" s="63">
        <v>991.38</v>
      </c>
      <c r="H665" s="65">
        <f t="shared" si="32"/>
        <v>991.38</v>
      </c>
    </row>
    <row r="666" spans="1:8" x14ac:dyDescent="0.3">
      <c r="A666" s="15">
        <v>665</v>
      </c>
      <c r="B666" s="57" t="s">
        <v>1221</v>
      </c>
      <c r="C666" s="19" t="s">
        <v>1220</v>
      </c>
      <c r="D666" s="50">
        <v>1</v>
      </c>
      <c r="E666" s="55" t="str">
        <f t="shared" si="30"/>
        <v>Merck/ BCS-USA, 500ML</v>
      </c>
      <c r="F666" s="64" t="str">
        <f t="shared" si="31"/>
        <v>12133C-500ML</v>
      </c>
      <c r="G666" s="63">
        <v>444.03</v>
      </c>
      <c r="H666" s="65">
        <f t="shared" si="32"/>
        <v>444.03</v>
      </c>
    </row>
    <row r="667" spans="1:8" x14ac:dyDescent="0.3">
      <c r="A667" s="15">
        <v>666</v>
      </c>
      <c r="B667" s="57" t="s">
        <v>1223</v>
      </c>
      <c r="C667" s="19" t="s">
        <v>1222</v>
      </c>
      <c r="D667" s="50">
        <v>1</v>
      </c>
      <c r="E667" s="55" t="str">
        <f t="shared" si="30"/>
        <v>Merck/ LUMINOL, 97%</v>
      </c>
      <c r="F667" s="64" t="str">
        <f t="shared" si="31"/>
        <v>123072-5G</v>
      </c>
      <c r="G667" s="63">
        <v>434.19</v>
      </c>
      <c r="H667" s="65">
        <f t="shared" si="32"/>
        <v>434.19</v>
      </c>
    </row>
    <row r="668" spans="1:8" x14ac:dyDescent="0.3">
      <c r="A668" s="15">
        <v>667</v>
      </c>
      <c r="B668" s="57" t="s">
        <v>1225</v>
      </c>
      <c r="C668" s="19" t="s">
        <v>1224</v>
      </c>
      <c r="D668" s="50">
        <v>1</v>
      </c>
      <c r="E668" s="55" t="str">
        <f t="shared" si="30"/>
        <v>Merck/ 1,4-Ditioerytrytol dla bioch 5 G</v>
      </c>
      <c r="F668" s="64" t="str">
        <f t="shared" si="31"/>
        <v>1245110005</v>
      </c>
      <c r="G668" s="63">
        <v>362.85</v>
      </c>
      <c r="H668" s="65">
        <f t="shared" si="32"/>
        <v>362.85</v>
      </c>
    </row>
    <row r="669" spans="1:8" x14ac:dyDescent="0.3">
      <c r="A669" s="15">
        <v>668</v>
      </c>
      <c r="B669" s="57" t="s">
        <v>1227</v>
      </c>
      <c r="C669" s="19" t="s">
        <v>1226</v>
      </c>
      <c r="D669" s="50">
        <v>1</v>
      </c>
      <c r="E669" s="55" t="str">
        <f t="shared" si="30"/>
        <v>Merck/ COLLAGEN COATING SOLUTION (50 ML)</v>
      </c>
      <c r="F669" s="64" t="str">
        <f t="shared" si="31"/>
        <v>125-50</v>
      </c>
      <c r="G669" s="63">
        <v>260.76</v>
      </c>
      <c r="H669" s="65">
        <f t="shared" si="32"/>
        <v>260.76</v>
      </c>
    </row>
    <row r="670" spans="1:8" x14ac:dyDescent="0.3">
      <c r="A670" s="15">
        <v>669</v>
      </c>
      <c r="B670" s="57" t="s">
        <v>1229</v>
      </c>
      <c r="C670" s="19" t="s">
        <v>1228</v>
      </c>
      <c r="D670" s="50">
        <v>1</v>
      </c>
      <c r="E670" s="55" t="str">
        <f t="shared" si="30"/>
        <v>Merck/ SARCOSINE, 98%</v>
      </c>
      <c r="F670" s="64" t="str">
        <f t="shared" si="31"/>
        <v>131776-100G</v>
      </c>
      <c r="G670" s="63">
        <v>201.72</v>
      </c>
      <c r="H670" s="65">
        <f t="shared" si="32"/>
        <v>201.72</v>
      </c>
    </row>
    <row r="671" spans="1:8" x14ac:dyDescent="0.3">
      <c r="A671" s="15">
        <v>670</v>
      </c>
      <c r="B671" s="57" t="s">
        <v>1231</v>
      </c>
      <c r="C671" s="19" t="s">
        <v>1230</v>
      </c>
      <c r="D671" s="50">
        <v>1</v>
      </c>
      <c r="E671" s="55" t="str">
        <f t="shared" si="30"/>
        <v>Merck/ BISPHENOL A, 97%</v>
      </c>
      <c r="F671" s="64" t="str">
        <f t="shared" si="31"/>
        <v>133027-500G</v>
      </c>
      <c r="G671" s="63">
        <v>206.64</v>
      </c>
      <c r="H671" s="65">
        <f t="shared" si="32"/>
        <v>206.64</v>
      </c>
    </row>
    <row r="672" spans="1:8" x14ac:dyDescent="0.3">
      <c r="A672" s="15">
        <v>671</v>
      </c>
      <c r="B672" s="57" t="s">
        <v>1233</v>
      </c>
      <c r="C672" s="19" t="s">
        <v>1232</v>
      </c>
      <c r="D672" s="50">
        <v>1</v>
      </c>
      <c r="E672" s="55" t="str">
        <f t="shared" si="30"/>
        <v>Merck/ TRANS-CINNAMIC ACID, 97%</v>
      </c>
      <c r="F672" s="64" t="str">
        <f t="shared" si="31"/>
        <v>133760-100G</v>
      </c>
      <c r="G672" s="63">
        <v>152.52000000000001</v>
      </c>
      <c r="H672" s="65">
        <f t="shared" si="32"/>
        <v>152.52000000000001</v>
      </c>
    </row>
    <row r="673" spans="1:8" x14ac:dyDescent="0.3">
      <c r="A673" s="15">
        <v>672</v>
      </c>
      <c r="B673" s="57" t="s">
        <v>1235</v>
      </c>
      <c r="C673" s="19" t="s">
        <v>1234</v>
      </c>
      <c r="D673" s="50">
        <v>1</v>
      </c>
      <c r="E673" s="55" t="str">
        <f t="shared" si="30"/>
        <v>Merck/ (âˆ’)-Î±-Bisabolol</v>
      </c>
      <c r="F673" s="64" t="str">
        <f t="shared" si="31"/>
        <v>14462-5ML</v>
      </c>
      <c r="G673" s="63">
        <v>239.85</v>
      </c>
      <c r="H673" s="65">
        <f t="shared" si="32"/>
        <v>239.85</v>
      </c>
    </row>
    <row r="674" spans="1:8" x14ac:dyDescent="0.3">
      <c r="A674" s="15">
        <v>673</v>
      </c>
      <c r="B674" s="57" t="s">
        <v>1237</v>
      </c>
      <c r="C674" s="19" t="s">
        <v>1236</v>
      </c>
      <c r="D674" s="50">
        <v>1</v>
      </c>
      <c r="E674" s="55" t="str">
        <f t="shared" si="30"/>
        <v>Merck/ Kamfora</v>
      </c>
      <c r="F674" s="64" t="str">
        <f t="shared" si="31"/>
        <v>148075-100G</v>
      </c>
      <c r="G674" s="63">
        <v>189.42</v>
      </c>
      <c r="H674" s="65">
        <f t="shared" si="32"/>
        <v>189.42</v>
      </c>
    </row>
    <row r="675" spans="1:8" x14ac:dyDescent="0.3">
      <c r="A675" s="15">
        <v>674</v>
      </c>
      <c r="B675" s="57" t="s">
        <v>1239</v>
      </c>
      <c r="C675" s="19" t="s">
        <v>1238</v>
      </c>
      <c r="D675" s="50">
        <v>1</v>
      </c>
      <c r="E675" s="55" t="str">
        <f t="shared" si="30"/>
        <v>Merck/ SEROTONIN</v>
      </c>
      <c r="F675" s="64" t="str">
        <f t="shared" si="31"/>
        <v>14927-25MG</v>
      </c>
      <c r="G675" s="63">
        <v>460.02</v>
      </c>
      <c r="H675" s="65">
        <f t="shared" si="32"/>
        <v>460.02</v>
      </c>
    </row>
    <row r="676" spans="1:8" x14ac:dyDescent="0.3">
      <c r="A676" s="15">
        <v>675</v>
      </c>
      <c r="B676" s="57" t="s">
        <v>1241</v>
      </c>
      <c r="C676" s="19" t="s">
        <v>1240</v>
      </c>
      <c r="D676" s="50">
        <v>1</v>
      </c>
      <c r="E676" s="55" t="str">
        <f t="shared" si="30"/>
        <v>Merck/ ZIC-HILIC Guard Kit PEEK 20x2.1</v>
      </c>
      <c r="F676" s="64" t="str">
        <f t="shared" si="31"/>
        <v>1504360001</v>
      </c>
      <c r="G676" s="63">
        <v>3827.76</v>
      </c>
      <c r="H676" s="65">
        <f t="shared" si="32"/>
        <v>3827.76</v>
      </c>
    </row>
    <row r="677" spans="1:8" x14ac:dyDescent="0.3">
      <c r="A677" s="15">
        <v>676</v>
      </c>
      <c r="B677" s="57" t="s">
        <v>1243</v>
      </c>
      <c r="C677" s="19" t="s">
        <v>1242</v>
      </c>
      <c r="D677" s="50">
        <v>1</v>
      </c>
      <c r="E677" s="55" t="str">
        <f t="shared" si="30"/>
        <v>Merck/ ZIC-HILIC (3.5µm,200Å) PEEK 100x2.1</v>
      </c>
      <c r="F677" s="64" t="str">
        <f t="shared" si="31"/>
        <v>1504470001</v>
      </c>
      <c r="G677" s="63">
        <v>4494.42</v>
      </c>
      <c r="H677" s="65">
        <f t="shared" si="32"/>
        <v>4494.42</v>
      </c>
    </row>
    <row r="678" spans="1:8" x14ac:dyDescent="0.3">
      <c r="A678" s="15">
        <v>677</v>
      </c>
      <c r="B678" s="57" t="s">
        <v>1245</v>
      </c>
      <c r="C678" s="19" t="s">
        <v>1244</v>
      </c>
      <c r="D678" s="50">
        <v>1</v>
      </c>
      <c r="E678" s="55" t="str">
        <f t="shared" si="30"/>
        <v>Merck/ N,O-BIS(TRIMETHYLSILYL)TRIFLUOROACETAMI&amp;</v>
      </c>
      <c r="F678" s="64" t="str">
        <f t="shared" si="31"/>
        <v>15238-25ML</v>
      </c>
      <c r="G678" s="63">
        <v>1162.3499999999999</v>
      </c>
      <c r="H678" s="65">
        <f t="shared" si="32"/>
        <v>1162.3499999999999</v>
      </c>
    </row>
    <row r="679" spans="1:8" x14ac:dyDescent="0.3">
      <c r="A679" s="15">
        <v>678</v>
      </c>
      <c r="B679" s="57" t="s">
        <v>1247</v>
      </c>
      <c r="C679" s="19" t="s">
        <v>1246</v>
      </c>
      <c r="D679" s="50">
        <v>1</v>
      </c>
      <c r="E679" s="55" t="str">
        <f t="shared" si="30"/>
        <v>Merck/ 4-(Dimetyloamino)benzaldehyd</v>
      </c>
      <c r="F679" s="64" t="str">
        <f t="shared" si="31"/>
        <v>156477-100G</v>
      </c>
      <c r="G679" s="63">
        <v>622.38</v>
      </c>
      <c r="H679" s="65">
        <f t="shared" si="32"/>
        <v>622.38</v>
      </c>
    </row>
    <row r="680" spans="1:8" x14ac:dyDescent="0.3">
      <c r="A680" s="15">
        <v>679</v>
      </c>
      <c r="B680" s="57" t="s">
        <v>1249</v>
      </c>
      <c r="C680" s="19" t="s">
        <v>1248</v>
      </c>
      <c r="D680" s="50">
        <v>1</v>
      </c>
      <c r="E680" s="55" t="str">
        <f t="shared" si="30"/>
        <v>Merck/ Trifluorek boruâ€“metanol, roztwÃ³r</v>
      </c>
      <c r="F680" s="64" t="str">
        <f t="shared" si="31"/>
        <v>15716-100ML</v>
      </c>
      <c r="G680" s="63">
        <v>253.38</v>
      </c>
      <c r="H680" s="65">
        <f t="shared" si="32"/>
        <v>253.38</v>
      </c>
    </row>
    <row r="681" spans="1:8" x14ac:dyDescent="0.3">
      <c r="A681" s="15">
        <v>680</v>
      </c>
      <c r="B681" s="57" t="s">
        <v>1251</v>
      </c>
      <c r="C681" s="19" t="s">
        <v>1250</v>
      </c>
      <c r="D681" s="50">
        <v>1</v>
      </c>
      <c r="E681" s="55" t="str">
        <f t="shared" si="30"/>
        <v>Merck/ 4-Chloro-7-nitrobenzofurazan</v>
      </c>
      <c r="F681" s="64" t="str">
        <f t="shared" si="31"/>
        <v>163260-5G</v>
      </c>
      <c r="G681" s="63">
        <v>357.93</v>
      </c>
      <c r="H681" s="65">
        <f t="shared" si="32"/>
        <v>357.93</v>
      </c>
    </row>
    <row r="682" spans="1:8" x14ac:dyDescent="0.3">
      <c r="A682" s="15">
        <v>681</v>
      </c>
      <c r="B682" s="57" t="s">
        <v>1253</v>
      </c>
      <c r="C682" s="19" t="s">
        <v>1252</v>
      </c>
      <c r="D682" s="50">
        <v>1</v>
      </c>
      <c r="E682" s="55" t="str">
        <f t="shared" si="30"/>
        <v>Merck/ Żelazo wzorzec do AAS TraceCERT 1000mg/L</v>
      </c>
      <c r="F682" s="64" t="str">
        <f t="shared" si="31"/>
        <v>16596-250ML</v>
      </c>
      <c r="G682" s="63">
        <v>169.74</v>
      </c>
      <c r="H682" s="65">
        <f t="shared" si="32"/>
        <v>169.74</v>
      </c>
    </row>
    <row r="683" spans="1:8" x14ac:dyDescent="0.3">
      <c r="A683" s="15">
        <v>682</v>
      </c>
      <c r="B683" s="57" t="s">
        <v>1255</v>
      </c>
      <c r="C683" s="19" t="s">
        <v>1254</v>
      </c>
      <c r="D683" s="50">
        <v>1</v>
      </c>
      <c r="E683" s="55" t="str">
        <f t="shared" si="30"/>
        <v>Merck/ QUERCETIN 3-O-(6''-O-MALONYL)-_-D-GLUCOS</v>
      </c>
      <c r="F683" s="64" t="str">
        <f t="shared" si="31"/>
        <v>16733-1MG</v>
      </c>
      <c r="G683" s="63">
        <v>1527.66</v>
      </c>
      <c r="H683" s="65">
        <f t="shared" si="32"/>
        <v>1527.66</v>
      </c>
    </row>
    <row r="684" spans="1:8" x14ac:dyDescent="0.3">
      <c r="A684" s="15">
        <v>683</v>
      </c>
      <c r="B684" s="57" t="s">
        <v>1257</v>
      </c>
      <c r="C684" s="19" t="s">
        <v>1256</v>
      </c>
      <c r="D684" s="50">
        <v>1</v>
      </c>
      <c r="E684" s="55" t="str">
        <f t="shared" si="30"/>
        <v>Merck/ L-CYSTEINE, 97%</v>
      </c>
      <c r="F684" s="64" t="str">
        <f t="shared" si="31"/>
        <v>168149-100G</v>
      </c>
      <c r="G684" s="63">
        <v>574.41</v>
      </c>
      <c r="H684" s="65">
        <f t="shared" si="32"/>
        <v>574.41</v>
      </c>
    </row>
    <row r="685" spans="1:8" x14ac:dyDescent="0.3">
      <c r="A685" s="15">
        <v>684</v>
      </c>
      <c r="B685" s="57" t="s">
        <v>1259</v>
      </c>
      <c r="C685" s="19" t="s">
        <v>1258</v>
      </c>
      <c r="D685" s="50">
        <v>1</v>
      </c>
      <c r="E685" s="55" t="str">
        <f t="shared" si="30"/>
        <v>Merck/ Fosfor, roztwór wzorcowy do 100 ML</v>
      </c>
      <c r="F685" s="64" t="str">
        <f t="shared" si="31"/>
        <v>1703400100</v>
      </c>
      <c r="G685" s="63">
        <v>456.33</v>
      </c>
      <c r="H685" s="65">
        <f t="shared" si="32"/>
        <v>456.33</v>
      </c>
    </row>
    <row r="686" spans="1:8" x14ac:dyDescent="0.3">
      <c r="A686" s="15">
        <v>685</v>
      </c>
      <c r="B686" s="57" t="s">
        <v>1261</v>
      </c>
      <c r="C686" s="19" t="s">
        <v>1260</v>
      </c>
      <c r="D686" s="50">
        <v>1</v>
      </c>
      <c r="E686" s="55" t="str">
        <f t="shared" si="30"/>
        <v>Merck/ PERFLUOROOCTANOIC ACID, 95%</v>
      </c>
      <c r="F686" s="64" t="str">
        <f t="shared" si="31"/>
        <v>171468-5G</v>
      </c>
      <c r="G686" s="63">
        <v>162.36000000000001</v>
      </c>
      <c r="H686" s="65">
        <f t="shared" si="32"/>
        <v>162.36000000000001</v>
      </c>
    </row>
    <row r="687" spans="1:8" x14ac:dyDescent="0.3">
      <c r="A687" s="15">
        <v>686</v>
      </c>
      <c r="B687" s="57" t="s">
        <v>1263</v>
      </c>
      <c r="C687" s="19" t="s">
        <v>1262</v>
      </c>
      <c r="D687" s="50">
        <v>1</v>
      </c>
      <c r="E687" s="55" t="str">
        <f t="shared" si="30"/>
        <v>Merck/ CROCIN</v>
      </c>
      <c r="F687" s="64" t="str">
        <f t="shared" si="31"/>
        <v>17304-5G</v>
      </c>
      <c r="G687" s="63">
        <v>501.84</v>
      </c>
      <c r="H687" s="65">
        <f t="shared" si="32"/>
        <v>501.84</v>
      </c>
    </row>
    <row r="688" spans="1:8" x14ac:dyDescent="0.3">
      <c r="A688" s="15">
        <v>687</v>
      </c>
      <c r="B688" s="57" t="s">
        <v>1265</v>
      </c>
      <c r="C688" s="19" t="s">
        <v>1264</v>
      </c>
      <c r="D688" s="50">
        <v>1</v>
      </c>
      <c r="E688" s="55" t="str">
        <f t="shared" si="30"/>
        <v>Merck/ CIPROFLOXACIN</v>
      </c>
      <c r="F688" s="64" t="str">
        <f t="shared" si="31"/>
        <v>17850-5G-F</v>
      </c>
      <c r="G688" s="63">
        <v>140.22</v>
      </c>
      <c r="H688" s="65">
        <f t="shared" si="32"/>
        <v>140.22</v>
      </c>
    </row>
    <row r="689" spans="1:8" x14ac:dyDescent="0.3">
      <c r="A689" s="15">
        <v>688</v>
      </c>
      <c r="B689" s="57" t="s">
        <v>1267</v>
      </c>
      <c r="C689" s="19" t="s">
        <v>1266</v>
      </c>
      <c r="D689" s="50">
        <v>1</v>
      </c>
      <c r="E689" s="55" t="str">
        <f t="shared" si="30"/>
        <v>Merck/ Aceton</v>
      </c>
      <c r="F689" s="64" t="str">
        <f t="shared" si="31"/>
        <v>179124-1L</v>
      </c>
      <c r="G689" s="63">
        <v>163.59</v>
      </c>
      <c r="H689" s="65">
        <f t="shared" si="32"/>
        <v>163.59</v>
      </c>
    </row>
    <row r="690" spans="1:8" x14ac:dyDescent="0.3">
      <c r="A690" s="15">
        <v>689</v>
      </c>
      <c r="B690" s="57" t="s">
        <v>1269</v>
      </c>
      <c r="C690" s="19" t="s">
        <v>1268</v>
      </c>
      <c r="D690" s="50">
        <v>1</v>
      </c>
      <c r="E690" s="55" t="str">
        <f t="shared" si="30"/>
        <v>Merck/ Kwas alginowy, sÃ³l sodowa</v>
      </c>
      <c r="F690" s="64" t="str">
        <f t="shared" si="31"/>
        <v>180947-250G</v>
      </c>
      <c r="G690" s="63">
        <v>613.77</v>
      </c>
      <c r="H690" s="65">
        <f t="shared" si="32"/>
        <v>613.77</v>
      </c>
    </row>
    <row r="691" spans="1:8" x14ac:dyDescent="0.3">
      <c r="A691" s="15">
        <v>690</v>
      </c>
      <c r="B691" s="57" t="s">
        <v>1271</v>
      </c>
      <c r="C691" s="19" t="s">
        <v>1270</v>
      </c>
      <c r="D691" s="50">
        <v>1</v>
      </c>
      <c r="E691" s="55" t="str">
        <f t="shared" si="30"/>
        <v>Merck/ Cynk, wzorzec do AAS</v>
      </c>
      <c r="F691" s="64" t="str">
        <f t="shared" si="31"/>
        <v>18827-250ML</v>
      </c>
      <c r="G691" s="63">
        <v>169.74</v>
      </c>
      <c r="H691" s="65">
        <f t="shared" si="32"/>
        <v>169.74</v>
      </c>
    </row>
    <row r="692" spans="1:8" x14ac:dyDescent="0.3">
      <c r="A692" s="15">
        <v>691</v>
      </c>
      <c r="B692" s="57" t="s">
        <v>1273</v>
      </c>
      <c r="C692" s="19" t="s">
        <v>1272</v>
      </c>
      <c r="D692" s="50">
        <v>1</v>
      </c>
      <c r="E692" s="55" t="str">
        <f t="shared" si="30"/>
        <v>Merck/ Kwas masÅ‚owy</v>
      </c>
      <c r="F692" s="64" t="str">
        <f t="shared" si="31"/>
        <v>19215-5ML</v>
      </c>
      <c r="G692" s="63">
        <v>528.9</v>
      </c>
      <c r="H692" s="65">
        <f t="shared" si="32"/>
        <v>528.9</v>
      </c>
    </row>
    <row r="693" spans="1:8" x14ac:dyDescent="0.3">
      <c r="A693" s="15">
        <v>692</v>
      </c>
      <c r="B693" s="57" t="s">
        <v>1275</v>
      </c>
      <c r="C693" s="19" t="s">
        <v>1274</v>
      </c>
      <c r="D693" s="50">
        <v>1</v>
      </c>
      <c r="E693" s="55" t="str">
        <f t="shared" si="30"/>
        <v>Merck/ SUDAN BLACK B, CERTIFIED (C.I. 26150)</v>
      </c>
      <c r="F693" s="64" t="str">
        <f t="shared" si="31"/>
        <v>199664-25G</v>
      </c>
      <c r="G693" s="63">
        <v>424.35</v>
      </c>
      <c r="H693" s="65">
        <f t="shared" si="32"/>
        <v>424.35</v>
      </c>
    </row>
    <row r="694" spans="1:8" x14ac:dyDescent="0.3">
      <c r="A694" s="15">
        <v>693</v>
      </c>
      <c r="B694" s="57" t="s">
        <v>1277</v>
      </c>
      <c r="C694" s="19" t="s">
        <v>1276</v>
      </c>
      <c r="D694" s="50">
        <v>1</v>
      </c>
      <c r="E694" s="55" t="str">
        <f t="shared" si="30"/>
        <v>Merck/ LIVER CONCENTRATE</v>
      </c>
      <c r="F694" s="64" t="str">
        <f t="shared" si="31"/>
        <v>2023-50G</v>
      </c>
      <c r="G694" s="63">
        <v>246</v>
      </c>
      <c r="H694" s="65">
        <f t="shared" si="32"/>
        <v>246</v>
      </c>
    </row>
    <row r="695" spans="1:8" x14ac:dyDescent="0.3">
      <c r="A695" s="15">
        <v>694</v>
      </c>
      <c r="B695" s="57" t="s">
        <v>1279</v>
      </c>
      <c r="C695" s="19" t="s">
        <v>1278</v>
      </c>
      <c r="D695" s="50">
        <v>1</v>
      </c>
      <c r="E695" s="55" t="str">
        <f t="shared" si="30"/>
        <v>Merck/ SODIUM TETRACHLOROPALLADATE(II), 98%</v>
      </c>
      <c r="F695" s="64" t="str">
        <f t="shared" si="31"/>
        <v>205818-1G</v>
      </c>
      <c r="G695" s="63">
        <v>489.54</v>
      </c>
      <c r="H695" s="65">
        <f t="shared" si="32"/>
        <v>489.54</v>
      </c>
    </row>
    <row r="696" spans="1:8" x14ac:dyDescent="0.3">
      <c r="A696" s="15">
        <v>695</v>
      </c>
      <c r="B696" s="57" t="s">
        <v>1281</v>
      </c>
      <c r="C696" s="19" t="s">
        <v>1280</v>
      </c>
      <c r="D696" s="50">
        <v>1</v>
      </c>
      <c r="E696" s="55" t="str">
        <f t="shared" si="30"/>
        <v>Merck/ SYRINGE</v>
      </c>
      <c r="F696" s="64" t="str">
        <f t="shared" si="31"/>
        <v>20734</v>
      </c>
      <c r="G696" s="63">
        <v>198.03</v>
      </c>
      <c r="H696" s="65">
        <f t="shared" si="32"/>
        <v>198.03</v>
      </c>
    </row>
    <row r="697" spans="1:8" x14ac:dyDescent="0.3">
      <c r="A697" s="15">
        <v>696</v>
      </c>
      <c r="B697" s="57" t="s">
        <v>1281</v>
      </c>
      <c r="C697" s="19" t="s">
        <v>1282</v>
      </c>
      <c r="D697" s="50">
        <v>1</v>
      </c>
      <c r="E697" s="55" t="str">
        <f t="shared" si="30"/>
        <v>Merck/ SYRINGE</v>
      </c>
      <c r="F697" s="64" t="str">
        <f t="shared" si="31"/>
        <v>20735</v>
      </c>
      <c r="G697" s="63">
        <v>264.45</v>
      </c>
      <c r="H697" s="65">
        <f t="shared" si="32"/>
        <v>264.45</v>
      </c>
    </row>
    <row r="698" spans="1:8" x14ac:dyDescent="0.3">
      <c r="A698" s="15">
        <v>697</v>
      </c>
      <c r="B698" s="57" t="s">
        <v>1281</v>
      </c>
      <c r="C698" s="19" t="s">
        <v>1283</v>
      </c>
      <c r="D698" s="50">
        <v>1</v>
      </c>
      <c r="E698" s="55" t="str">
        <f t="shared" si="30"/>
        <v>Merck/ SYRINGE</v>
      </c>
      <c r="F698" s="64" t="str">
        <f t="shared" si="31"/>
        <v>20736</v>
      </c>
      <c r="G698" s="63">
        <v>322.26</v>
      </c>
      <c r="H698" s="65">
        <f t="shared" si="32"/>
        <v>322.26</v>
      </c>
    </row>
    <row r="699" spans="1:8" x14ac:dyDescent="0.3">
      <c r="A699" s="15">
        <v>698</v>
      </c>
      <c r="B699" s="57" t="s">
        <v>1285</v>
      </c>
      <c r="C699" s="19" t="s">
        <v>1284</v>
      </c>
      <c r="D699" s="50">
        <v>1</v>
      </c>
      <c r="E699" s="55" t="str">
        <f t="shared" si="30"/>
        <v>Merck/ WÄ™glan amonu</v>
      </c>
      <c r="F699" s="64" t="str">
        <f t="shared" si="31"/>
        <v>207861-500G</v>
      </c>
      <c r="G699" s="63">
        <v>277.98</v>
      </c>
      <c r="H699" s="65">
        <f t="shared" si="32"/>
        <v>277.98</v>
      </c>
    </row>
    <row r="700" spans="1:8" x14ac:dyDescent="0.3">
      <c r="A700" s="15">
        <v>699</v>
      </c>
      <c r="B700" s="57" t="s">
        <v>1287</v>
      </c>
      <c r="C700" s="19" t="s">
        <v>1286</v>
      </c>
      <c r="D700" s="50">
        <v>1</v>
      </c>
      <c r="E700" s="55" t="str">
        <f t="shared" si="30"/>
        <v>Merck/ Kwas heksanowy</v>
      </c>
      <c r="F700" s="64" t="str">
        <f t="shared" si="31"/>
        <v>21529-5ML</v>
      </c>
      <c r="G700" s="63">
        <v>619.91999999999996</v>
      </c>
      <c r="H700" s="65">
        <f t="shared" si="32"/>
        <v>619.91999999999996</v>
      </c>
    </row>
    <row r="701" spans="1:8" x14ac:dyDescent="0.3">
      <c r="A701" s="15">
        <v>700</v>
      </c>
      <c r="B701" s="57" t="s">
        <v>1289</v>
      </c>
      <c r="C701" s="19" t="s">
        <v>1288</v>
      </c>
      <c r="D701" s="50">
        <v>1</v>
      </c>
      <c r="E701" s="55" t="str">
        <f t="shared" si="30"/>
        <v>Merck/ SODIUM PERSULFATE, REAGENT GRADE, &gt;=98%</v>
      </c>
      <c r="F701" s="64" t="str">
        <f t="shared" si="31"/>
        <v>216232-500G</v>
      </c>
      <c r="G701" s="63">
        <v>156.21</v>
      </c>
      <c r="H701" s="65">
        <f t="shared" si="32"/>
        <v>156.21</v>
      </c>
    </row>
    <row r="702" spans="1:8" x14ac:dyDescent="0.3">
      <c r="A702" s="15">
        <v>701</v>
      </c>
      <c r="B702" s="57" t="s">
        <v>1291</v>
      </c>
      <c r="C702" s="19" t="s">
        <v>1290</v>
      </c>
      <c r="D702" s="50">
        <v>1</v>
      </c>
      <c r="E702" s="55" t="str">
        <f t="shared" si="30"/>
        <v>Merck/ POTASSIUM SODIUM TARTRATE TETRAHYDRATE,</v>
      </c>
      <c r="F702" s="64" t="str">
        <f t="shared" si="31"/>
        <v>217255-100G</v>
      </c>
      <c r="G702" s="63">
        <v>193.11</v>
      </c>
      <c r="H702" s="65">
        <f t="shared" si="32"/>
        <v>193.11</v>
      </c>
    </row>
    <row r="703" spans="1:8" x14ac:dyDescent="0.3">
      <c r="A703" s="15">
        <v>702</v>
      </c>
      <c r="B703" s="57" t="s">
        <v>1293</v>
      </c>
      <c r="C703" s="19" t="s">
        <v>1292</v>
      </c>
      <c r="D703" s="50">
        <v>1</v>
      </c>
      <c r="E703" s="55" t="str">
        <f t="shared" si="30"/>
        <v>Merck/ (S)-(-)-LIMONENE, 96%</v>
      </c>
      <c r="F703" s="64" t="str">
        <f t="shared" si="31"/>
        <v>218367-50G</v>
      </c>
      <c r="G703" s="63">
        <v>162.36000000000001</v>
      </c>
      <c r="H703" s="65">
        <f t="shared" si="32"/>
        <v>162.36000000000001</v>
      </c>
    </row>
    <row r="704" spans="1:8" x14ac:dyDescent="0.3">
      <c r="A704" s="15">
        <v>703</v>
      </c>
      <c r="B704" s="57" t="s">
        <v>1295</v>
      </c>
      <c r="C704" s="19" t="s">
        <v>1294</v>
      </c>
      <c r="D704" s="50">
        <v>1</v>
      </c>
      <c r="E704" s="55" t="str">
        <f t="shared" si="30"/>
        <v>Merck/ AMMONIUM HYDROXIDE, A.C.S. REAGENT,28.0&amp;</v>
      </c>
      <c r="F704" s="64" t="str">
        <f t="shared" si="31"/>
        <v>221228-100ML-A</v>
      </c>
      <c r="G704" s="63">
        <v>98.4</v>
      </c>
      <c r="H704" s="65">
        <f t="shared" si="32"/>
        <v>98.4</v>
      </c>
    </row>
    <row r="705" spans="1:8" x14ac:dyDescent="0.3">
      <c r="A705" s="15">
        <v>704</v>
      </c>
      <c r="B705" s="57" t="s">
        <v>1297</v>
      </c>
      <c r="C705" s="19" t="s">
        <v>1296</v>
      </c>
      <c r="D705" s="50">
        <v>1</v>
      </c>
      <c r="E705" s="55" t="str">
        <f t="shared" si="30"/>
        <v>Merck/ SODIUM TETRABORATE, 99%</v>
      </c>
      <c r="F705" s="64" t="str">
        <f t="shared" si="31"/>
        <v>221732-100G</v>
      </c>
      <c r="G705" s="63">
        <v>137.76</v>
      </c>
      <c r="H705" s="65">
        <f t="shared" si="32"/>
        <v>137.76</v>
      </c>
    </row>
    <row r="706" spans="1:8" x14ac:dyDescent="0.3">
      <c r="A706" s="15">
        <v>705</v>
      </c>
      <c r="B706" s="57" t="s">
        <v>1299</v>
      </c>
      <c r="C706" s="19" t="s">
        <v>1298</v>
      </c>
      <c r="D706" s="50">
        <v>1</v>
      </c>
      <c r="E706" s="55" t="str">
        <f t="shared" si="30"/>
        <v>Merck/ COPPER(II) CHLORIDE, 97%</v>
      </c>
      <c r="F706" s="64" t="str">
        <f t="shared" si="31"/>
        <v>222011-1KG</v>
      </c>
      <c r="G706" s="63">
        <v>605.16</v>
      </c>
      <c r="H706" s="65">
        <f t="shared" si="32"/>
        <v>605.16</v>
      </c>
    </row>
    <row r="707" spans="1:8" x14ac:dyDescent="0.3">
      <c r="A707" s="15">
        <v>706</v>
      </c>
      <c r="B707" s="57" t="s">
        <v>1301</v>
      </c>
      <c r="C707" s="19" t="s">
        <v>1300</v>
      </c>
      <c r="D707" s="50">
        <v>1</v>
      </c>
      <c r="E707" s="55" t="str">
        <f t="shared" ref="E707:E770" si="33">"Merck/ "&amp;B707</f>
        <v>Merck/ N-(1-NAFTYL)ETYLENODIAMINA</v>
      </c>
      <c r="F707" s="64" t="str">
        <f t="shared" ref="F707:F770" si="34">C707</f>
        <v>222488-10G</v>
      </c>
      <c r="G707" s="63">
        <v>485.85</v>
      </c>
      <c r="H707" s="65">
        <f t="shared" ref="H707:H770" si="35">G707</f>
        <v>485.85</v>
      </c>
    </row>
    <row r="708" spans="1:8" x14ac:dyDescent="0.3">
      <c r="A708" s="15">
        <v>707</v>
      </c>
      <c r="B708" s="57" t="s">
        <v>1303</v>
      </c>
      <c r="C708" s="19" t="s">
        <v>1302</v>
      </c>
      <c r="D708" s="50">
        <v>1</v>
      </c>
      <c r="E708" s="55" t="str">
        <f t="shared" si="33"/>
        <v>Merck/ THIOCARBOHYDRAZIDE, 98%</v>
      </c>
      <c r="F708" s="64" t="str">
        <f t="shared" si="34"/>
        <v>223220-5G</v>
      </c>
      <c r="G708" s="63">
        <v>375.15</v>
      </c>
      <c r="H708" s="65">
        <f t="shared" si="35"/>
        <v>375.15</v>
      </c>
    </row>
    <row r="709" spans="1:8" x14ac:dyDescent="0.3">
      <c r="A709" s="15">
        <v>708</v>
      </c>
      <c r="B709" s="57" t="s">
        <v>1305</v>
      </c>
      <c r="C709" s="19" t="s">
        <v>1304</v>
      </c>
      <c r="D709" s="50">
        <v>1</v>
      </c>
      <c r="E709" s="55" t="str">
        <f t="shared" si="33"/>
        <v>Merck/ SODIUM CARBONATE, ANHYDROUS, A.C.S.</v>
      </c>
      <c r="F709" s="64" t="str">
        <f t="shared" si="34"/>
        <v>223484-500G</v>
      </c>
      <c r="G709" s="63">
        <v>274.29000000000002</v>
      </c>
      <c r="H709" s="65">
        <f t="shared" si="35"/>
        <v>274.29000000000002</v>
      </c>
    </row>
    <row r="710" spans="1:8" x14ac:dyDescent="0.3">
      <c r="A710" s="15">
        <v>709</v>
      </c>
      <c r="B710" s="57" t="s">
        <v>1307</v>
      </c>
      <c r="C710" s="19" t="s">
        <v>1306</v>
      </c>
      <c r="D710" s="50">
        <v>1</v>
      </c>
      <c r="E710" s="55" t="str">
        <f t="shared" si="33"/>
        <v>Merck/ ChloromrÃ³wczan etylu</v>
      </c>
      <c r="F710" s="64" t="str">
        <f t="shared" si="34"/>
        <v>23131-100ML</v>
      </c>
      <c r="G710" s="63">
        <v>186.96</v>
      </c>
      <c r="H710" s="65">
        <f t="shared" si="35"/>
        <v>186.96</v>
      </c>
    </row>
    <row r="711" spans="1:8" x14ac:dyDescent="0.3">
      <c r="A711" s="15">
        <v>710</v>
      </c>
      <c r="B711" s="57" t="s">
        <v>1309</v>
      </c>
      <c r="C711" s="19" t="s">
        <v>1308</v>
      </c>
      <c r="D711" s="50">
        <v>1</v>
      </c>
      <c r="E711" s="55" t="str">
        <f t="shared" si="33"/>
        <v>Merck/ Akryloamid</v>
      </c>
      <c r="F711" s="64" t="str">
        <f t="shared" si="34"/>
        <v>23701-100MG-F</v>
      </c>
      <c r="G711" s="63">
        <v>252.15</v>
      </c>
      <c r="H711" s="65">
        <f t="shared" si="35"/>
        <v>252.15</v>
      </c>
    </row>
    <row r="712" spans="1:8" x14ac:dyDescent="0.3">
      <c r="A712" s="15">
        <v>711</v>
      </c>
      <c r="B712" s="57" t="s">
        <v>1311</v>
      </c>
      <c r="C712" s="19" t="s">
        <v>1310</v>
      </c>
      <c r="D712" s="50">
        <v>1</v>
      </c>
      <c r="E712" s="55" t="str">
        <f t="shared" si="33"/>
        <v>Merck/ Chlorek glinu, heksahydrat</v>
      </c>
      <c r="F712" s="64" t="str">
        <f t="shared" si="34"/>
        <v>237078-100G</v>
      </c>
      <c r="G712" s="63">
        <v>193.11</v>
      </c>
      <c r="H712" s="65">
        <f t="shared" si="35"/>
        <v>193.11</v>
      </c>
    </row>
    <row r="713" spans="1:8" x14ac:dyDescent="0.3">
      <c r="A713" s="15">
        <v>712</v>
      </c>
      <c r="B713" s="57" t="s">
        <v>1313</v>
      </c>
      <c r="C713" s="19" t="s">
        <v>1312</v>
      </c>
      <c r="D713" s="50">
        <v>1</v>
      </c>
      <c r="E713" s="55" t="str">
        <f t="shared" si="33"/>
        <v>Merck/ Kwas (Â±)-6-hydroksy-2,5,7,8-tetrametylo</v>
      </c>
      <c r="F713" s="64" t="str">
        <f t="shared" si="34"/>
        <v>238813-5G</v>
      </c>
      <c r="G713" s="63">
        <v>955.71</v>
      </c>
      <c r="H713" s="65">
        <f t="shared" si="35"/>
        <v>955.71</v>
      </c>
    </row>
    <row r="714" spans="1:8" x14ac:dyDescent="0.3">
      <c r="A714" s="15">
        <v>713</v>
      </c>
      <c r="B714" s="57" t="s">
        <v>1315</v>
      </c>
      <c r="C714" s="19" t="s">
        <v>1314</v>
      </c>
      <c r="D714" s="50">
        <v>1</v>
      </c>
      <c r="E714" s="55" t="str">
        <f t="shared" si="33"/>
        <v>Merck/ METAPHOSPHORIC ACID, CHIP, A.C.S. REAGE&amp;</v>
      </c>
      <c r="F714" s="64" t="str">
        <f t="shared" si="34"/>
        <v>239275-100G</v>
      </c>
      <c r="G714" s="63">
        <v>375.15</v>
      </c>
      <c r="H714" s="65">
        <f t="shared" si="35"/>
        <v>375.15</v>
      </c>
    </row>
    <row r="715" spans="1:8" x14ac:dyDescent="0.3">
      <c r="A715" s="15">
        <v>714</v>
      </c>
      <c r="B715" s="57" t="s">
        <v>1317</v>
      </c>
      <c r="C715" s="19" t="s">
        <v>1316</v>
      </c>
      <c r="D715" s="50">
        <v>1</v>
      </c>
      <c r="E715" s="55" t="str">
        <f t="shared" si="33"/>
        <v>Merck/ Bisfenol A</v>
      </c>
      <c r="F715" s="64" t="str">
        <f t="shared" si="34"/>
        <v>239658-250G</v>
      </c>
      <c r="G715" s="63">
        <v>1141.44</v>
      </c>
      <c r="H715" s="65">
        <f t="shared" si="35"/>
        <v>1141.44</v>
      </c>
    </row>
    <row r="716" spans="1:8" x14ac:dyDescent="0.3">
      <c r="A716" s="15">
        <v>715</v>
      </c>
      <c r="B716" s="57" t="s">
        <v>1319</v>
      </c>
      <c r="C716" s="19" t="s">
        <v>1318</v>
      </c>
      <c r="D716" s="50">
        <v>1</v>
      </c>
      <c r="E716" s="55" t="str">
        <f t="shared" si="33"/>
        <v>Merck/ BISPHENOL A, 99+%</v>
      </c>
      <c r="F716" s="64" t="str">
        <f t="shared" si="34"/>
        <v>239658-50G</v>
      </c>
      <c r="G716" s="63">
        <v>349.32</v>
      </c>
      <c r="H716" s="65">
        <f t="shared" si="35"/>
        <v>349.32</v>
      </c>
    </row>
    <row r="717" spans="1:8" x14ac:dyDescent="0.3">
      <c r="A717" s="15">
        <v>716</v>
      </c>
      <c r="B717" s="57" t="s">
        <v>1321</v>
      </c>
      <c r="C717" s="19" t="s">
        <v>1320</v>
      </c>
      <c r="D717" s="50">
        <v>1</v>
      </c>
      <c r="E717" s="55" t="str">
        <f t="shared" si="33"/>
        <v>Merck/ MANGANESE(IV) OXIDE, REAGENTPLUS(R), &gt;&amp;</v>
      </c>
      <c r="F717" s="64" t="str">
        <f t="shared" si="34"/>
        <v>243442-100G</v>
      </c>
      <c r="G717" s="63">
        <v>227.55</v>
      </c>
      <c r="H717" s="65">
        <f t="shared" si="35"/>
        <v>227.55</v>
      </c>
    </row>
    <row r="718" spans="1:8" x14ac:dyDescent="0.3">
      <c r="A718" s="15">
        <v>717</v>
      </c>
      <c r="B718" s="57" t="s">
        <v>1323</v>
      </c>
      <c r="C718" s="19" t="s">
        <v>1322</v>
      </c>
      <c r="D718" s="50">
        <v>1</v>
      </c>
      <c r="E718" s="55" t="str">
        <f t="shared" si="33"/>
        <v>Merck/ SODIUM BISULFITE, ACS REAGENT</v>
      </c>
      <c r="F718" s="64" t="str">
        <f t="shared" si="34"/>
        <v>243973-100G</v>
      </c>
      <c r="G718" s="63">
        <v>230.01</v>
      </c>
      <c r="H718" s="65">
        <f t="shared" si="35"/>
        <v>230.01</v>
      </c>
    </row>
    <row r="719" spans="1:8" x14ac:dyDescent="0.3">
      <c r="A719" s="15">
        <v>718</v>
      </c>
      <c r="B719" s="57" t="s">
        <v>1325</v>
      </c>
      <c r="C719" s="19" t="s">
        <v>1324</v>
      </c>
      <c r="D719" s="50">
        <v>1</v>
      </c>
      <c r="E719" s="55" t="str">
        <f t="shared" si="33"/>
        <v>Merck/ 0.35ML GLASS INSERT SHELL PK/1000</v>
      </c>
      <c r="F719" s="64" t="str">
        <f t="shared" si="34"/>
        <v>24716</v>
      </c>
      <c r="G719" s="63">
        <v>943.41</v>
      </c>
      <c r="H719" s="65">
        <f t="shared" si="35"/>
        <v>943.41</v>
      </c>
    </row>
    <row r="720" spans="1:8" x14ac:dyDescent="0.3">
      <c r="A720" s="15">
        <v>719</v>
      </c>
      <c r="B720" s="57" t="s">
        <v>1327</v>
      </c>
      <c r="C720" s="19" t="s">
        <v>1326</v>
      </c>
      <c r="D720" s="50">
        <v>1</v>
      </c>
      <c r="E720" s="55" t="str">
        <f t="shared" si="33"/>
        <v>Merck/ DAF-2 DA (Dioctan 4,5-diaminofluorescein</v>
      </c>
      <c r="F720" s="64" t="str">
        <f t="shared" si="34"/>
        <v>251505-1MG</v>
      </c>
      <c r="G720" s="63">
        <v>3808.08</v>
      </c>
      <c r="H720" s="65">
        <f t="shared" si="35"/>
        <v>3808.08</v>
      </c>
    </row>
    <row r="721" spans="1:8" x14ac:dyDescent="0.3">
      <c r="A721" s="15">
        <v>720</v>
      </c>
      <c r="B721" s="57" t="s">
        <v>1329</v>
      </c>
      <c r="C721" s="19" t="s">
        <v>1328</v>
      </c>
      <c r="D721" s="50">
        <v>1</v>
      </c>
      <c r="E721" s="55" t="str">
        <f t="shared" si="33"/>
        <v>Merck/ SYRINGE 75N</v>
      </c>
      <c r="F721" s="64" t="str">
        <f t="shared" si="34"/>
        <v>26200-U</v>
      </c>
      <c r="G721" s="63">
        <v>209.1</v>
      </c>
      <c r="H721" s="65">
        <f t="shared" si="35"/>
        <v>209.1</v>
      </c>
    </row>
    <row r="722" spans="1:8" x14ac:dyDescent="0.3">
      <c r="A722" s="15">
        <v>721</v>
      </c>
      <c r="B722" s="57" t="s">
        <v>1331</v>
      </c>
      <c r="C722" s="19" t="s">
        <v>1330</v>
      </c>
      <c r="D722" s="50">
        <v>1</v>
      </c>
      <c r="E722" s="55" t="str">
        <f t="shared" si="33"/>
        <v>Merck/ PK5 SHIMADZU SPME LINER FOR SPL-17 INJE&amp;</v>
      </c>
      <c r="F722" s="64" t="str">
        <f t="shared" si="34"/>
        <v>2633905</v>
      </c>
      <c r="G722" s="63">
        <v>741.69</v>
      </c>
      <c r="H722" s="65">
        <f t="shared" si="35"/>
        <v>741.69</v>
      </c>
    </row>
    <row r="723" spans="1:8" x14ac:dyDescent="0.3">
      <c r="A723" s="15">
        <v>722</v>
      </c>
      <c r="B723" s="57" t="s">
        <v>1333</v>
      </c>
      <c r="C723" s="19" t="s">
        <v>1332</v>
      </c>
      <c r="D723" s="50">
        <v>1</v>
      </c>
      <c r="E723" s="55" t="str">
        <f t="shared" si="33"/>
        <v>Merck/ (+)-Î±-Pinen</v>
      </c>
      <c r="F723" s="64" t="str">
        <f t="shared" si="34"/>
        <v>268070-5G</v>
      </c>
      <c r="G723" s="63">
        <v>258.3</v>
      </c>
      <c r="H723" s="65">
        <f t="shared" si="35"/>
        <v>258.3</v>
      </c>
    </row>
    <row r="724" spans="1:8" x14ac:dyDescent="0.3">
      <c r="A724" s="15">
        <v>723</v>
      </c>
      <c r="B724" s="57" t="s">
        <v>1335</v>
      </c>
      <c r="C724" s="19" t="s">
        <v>1334</v>
      </c>
      <c r="D724" s="50">
        <v>1</v>
      </c>
      <c r="E724" s="55" t="str">
        <f t="shared" si="33"/>
        <v>Merck/ Fiolki do poboru prób PK-100 poj. 22ml</v>
      </c>
      <c r="F724" s="64" t="str">
        <f t="shared" si="34"/>
        <v>27004</v>
      </c>
      <c r="G724" s="63">
        <v>964.32</v>
      </c>
      <c r="H724" s="65">
        <f t="shared" si="35"/>
        <v>964.32</v>
      </c>
    </row>
    <row r="725" spans="1:8" x14ac:dyDescent="0.3">
      <c r="A725" s="15">
        <v>724</v>
      </c>
      <c r="B725" s="57" t="s">
        <v>1337</v>
      </c>
      <c r="C725" s="19" t="s">
        <v>1336</v>
      </c>
      <c r="D725" s="50">
        <v>1</v>
      </c>
      <c r="E725" s="55" t="str">
        <f t="shared" si="33"/>
        <v>Merck/ PYRIDINE, FOR HPLC, &gt;=99.9%</v>
      </c>
      <c r="F725" s="64" t="str">
        <f t="shared" si="34"/>
        <v>270407-100ML</v>
      </c>
      <c r="G725" s="63">
        <v>228.78</v>
      </c>
      <c r="H725" s="65">
        <f t="shared" si="35"/>
        <v>228.78</v>
      </c>
    </row>
    <row r="726" spans="1:8" x14ac:dyDescent="0.3">
      <c r="A726" s="15">
        <v>725</v>
      </c>
      <c r="B726" s="57" t="s">
        <v>1339</v>
      </c>
      <c r="C726" s="19" t="s">
        <v>1338</v>
      </c>
      <c r="D726" s="50">
        <v>1</v>
      </c>
      <c r="E726" s="55" t="str">
        <f t="shared" si="33"/>
        <v>Merck/ HEXANE, FOR HPLC, &gt;=95%</v>
      </c>
      <c r="F726" s="64" t="str">
        <f t="shared" si="34"/>
        <v>270504-1L</v>
      </c>
      <c r="G726" s="63">
        <v>236.16</v>
      </c>
      <c r="H726" s="65">
        <f t="shared" si="35"/>
        <v>236.16</v>
      </c>
    </row>
    <row r="727" spans="1:8" x14ac:dyDescent="0.3">
      <c r="A727" s="15">
        <v>726</v>
      </c>
      <c r="B727" s="57" t="s">
        <v>1341</v>
      </c>
      <c r="C727" s="19" t="s">
        <v>1340</v>
      </c>
      <c r="D727" s="50">
        <v>1</v>
      </c>
      <c r="E727" s="55" t="str">
        <f t="shared" si="33"/>
        <v>Merck/ THYMOQUINONE, &gt;=98%</v>
      </c>
      <c r="F727" s="64" t="str">
        <f t="shared" si="34"/>
        <v>274666-1G</v>
      </c>
      <c r="G727" s="63">
        <v>574.41</v>
      </c>
      <c r="H727" s="65">
        <f t="shared" si="35"/>
        <v>574.41</v>
      </c>
    </row>
    <row r="728" spans="1:8" x14ac:dyDescent="0.3">
      <c r="A728" s="15">
        <v>727</v>
      </c>
      <c r="B728" s="57" t="s">
        <v>1343</v>
      </c>
      <c r="C728" s="19" t="s">
        <v>1342</v>
      </c>
      <c r="D728" s="50">
        <v>1</v>
      </c>
      <c r="E728" s="55" t="str">
        <f t="shared" si="33"/>
        <v>Merck/ Kofeina bezwodna, testowana zgodnie z Ph</v>
      </c>
      <c r="F728" s="64" t="str">
        <f t="shared" si="34"/>
        <v>27602-250G</v>
      </c>
      <c r="G728" s="63">
        <v>448.95</v>
      </c>
      <c r="H728" s="65">
        <f t="shared" si="35"/>
        <v>448.95</v>
      </c>
    </row>
    <row r="729" spans="1:8" x14ac:dyDescent="0.3">
      <c r="A729" s="15">
        <v>728</v>
      </c>
      <c r="B729" s="57" t="s">
        <v>1345</v>
      </c>
      <c r="C729" s="19" t="s">
        <v>1344</v>
      </c>
      <c r="D729" s="50">
        <v>1</v>
      </c>
      <c r="E729" s="55" t="str">
        <f t="shared" si="33"/>
        <v>Merck/ FS CAP SLB-5MS 30M 0.25MM 0.50UM</v>
      </c>
      <c r="F729" s="64" t="str">
        <f t="shared" si="34"/>
        <v>28473-U</v>
      </c>
      <c r="G729" s="63">
        <v>3873.27</v>
      </c>
      <c r="H729" s="65">
        <f t="shared" si="35"/>
        <v>3873.27</v>
      </c>
    </row>
    <row r="730" spans="1:8" x14ac:dyDescent="0.3">
      <c r="A730" s="15">
        <v>729</v>
      </c>
      <c r="B730" s="57" t="s">
        <v>1347</v>
      </c>
      <c r="C730" s="19" t="s">
        <v>1346</v>
      </c>
      <c r="D730" s="50">
        <v>1</v>
      </c>
      <c r="E730" s="55" t="str">
        <f t="shared" si="33"/>
        <v>Merck/ PK100 CONV PK 8/425 VIAL CLEAR PTFE/SIL</v>
      </c>
      <c r="F730" s="64" t="str">
        <f t="shared" si="34"/>
        <v>29104-U</v>
      </c>
      <c r="G730" s="63">
        <v>234.93</v>
      </c>
      <c r="H730" s="65">
        <f t="shared" si="35"/>
        <v>234.93</v>
      </c>
    </row>
    <row r="731" spans="1:8" x14ac:dyDescent="0.3">
      <c r="A731" s="15">
        <v>730</v>
      </c>
      <c r="B731" s="57" t="s">
        <v>1349</v>
      </c>
      <c r="C731" s="19" t="s">
        <v>1348</v>
      </c>
      <c r="D731" s="50">
        <v>1</v>
      </c>
      <c r="E731" s="55" t="str">
        <f t="shared" si="33"/>
        <v>Merck/ D-CYCLOSERINE</v>
      </c>
      <c r="F731" s="64" t="str">
        <f t="shared" si="34"/>
        <v>30020-1G</v>
      </c>
      <c r="G731" s="63">
        <v>263.22000000000003</v>
      </c>
      <c r="H731" s="65">
        <f t="shared" si="35"/>
        <v>263.22000000000003</v>
      </c>
    </row>
    <row r="732" spans="1:8" x14ac:dyDescent="0.3">
      <c r="A732" s="15">
        <v>731</v>
      </c>
      <c r="B732" s="57" t="s">
        <v>1351</v>
      </c>
      <c r="C732" s="19" t="s">
        <v>1350</v>
      </c>
      <c r="D732" s="50">
        <v>1</v>
      </c>
      <c r="E732" s="55" t="str">
        <f t="shared" si="33"/>
        <v>Merck/ L-CYSTEINE BIOULTRA, &gt;= 98&amp;</v>
      </c>
      <c r="F732" s="64" t="str">
        <f t="shared" si="34"/>
        <v>30089-25G</v>
      </c>
      <c r="G732" s="63">
        <v>329.64</v>
      </c>
      <c r="H732" s="65">
        <f t="shared" si="35"/>
        <v>329.64</v>
      </c>
    </row>
    <row r="733" spans="1:8" x14ac:dyDescent="0.3">
      <c r="A733" s="15">
        <v>732</v>
      </c>
      <c r="B733" s="57" t="s">
        <v>1353</v>
      </c>
      <c r="C733" s="19" t="s">
        <v>1352</v>
      </c>
      <c r="D733" s="50">
        <v>1</v>
      </c>
      <c r="E733" s="55" t="str">
        <f t="shared" si="33"/>
        <v>Merck/ PVDF WESTERN BLOTTING MEMBRANES</v>
      </c>
      <c r="F733" s="64" t="str">
        <f t="shared" si="34"/>
        <v>3010040001</v>
      </c>
      <c r="G733" s="63">
        <v>2169.7199999999998</v>
      </c>
      <c r="H733" s="65">
        <f t="shared" si="35"/>
        <v>2169.7199999999998</v>
      </c>
    </row>
    <row r="734" spans="1:8" x14ac:dyDescent="0.3">
      <c r="A734" s="15">
        <v>733</v>
      </c>
      <c r="B734" s="57" t="s">
        <v>1354</v>
      </c>
      <c r="C734" s="49" t="s">
        <v>2516</v>
      </c>
      <c r="D734" s="50">
        <v>1</v>
      </c>
      <c r="E734" s="55" t="str">
        <f t="shared" si="33"/>
        <v>Merck/ HYDROCHLORIC ACID, PURISS. P.A., ACS RE&amp;</v>
      </c>
      <c r="F734" s="64" t="str">
        <f t="shared" si="34"/>
        <v xml:space="preserve">30721-1L-M </v>
      </c>
      <c r="G734" s="63">
        <v>316.11</v>
      </c>
      <c r="H734" s="65">
        <f t="shared" si="35"/>
        <v>316.11</v>
      </c>
    </row>
    <row r="735" spans="1:8" x14ac:dyDescent="0.3">
      <c r="A735" s="15">
        <v>734</v>
      </c>
      <c r="B735" s="57" t="s">
        <v>1356</v>
      </c>
      <c r="C735" s="19" t="s">
        <v>1355</v>
      </c>
      <c r="D735" s="50">
        <v>1</v>
      </c>
      <c r="E735" s="55" t="str">
        <f t="shared" si="33"/>
        <v>Merck/ SULFURIC ACID, PURISS. P.A., FOR DETERM&amp;</v>
      </c>
      <c r="F735" s="64" t="str">
        <f t="shared" si="34"/>
        <v>30743-1L</v>
      </c>
      <c r="G735" s="63">
        <v>349.32</v>
      </c>
      <c r="H735" s="65">
        <f t="shared" si="35"/>
        <v>349.32</v>
      </c>
    </row>
    <row r="736" spans="1:8" x14ac:dyDescent="0.3">
      <c r="A736" s="15">
        <v>735</v>
      </c>
      <c r="B736" s="57" t="s">
        <v>1357</v>
      </c>
      <c r="C736" s="49" t="s">
        <v>2517</v>
      </c>
      <c r="D736" s="50">
        <v>1</v>
      </c>
      <c r="E736" s="55" t="str">
        <f t="shared" si="33"/>
        <v>Merck/ IRON(III) CHLORIDE-6-HYDRATE R. G., REAG</v>
      </c>
      <c r="F736" s="64" t="str">
        <f t="shared" si="34"/>
        <v xml:space="preserve">31232-250G-M </v>
      </c>
      <c r="G736" s="63">
        <v>198.03</v>
      </c>
      <c r="H736" s="65">
        <f t="shared" si="35"/>
        <v>198.03</v>
      </c>
    </row>
    <row r="737" spans="1:8" x14ac:dyDescent="0.3">
      <c r="A737" s="15">
        <v>736</v>
      </c>
      <c r="B737" s="57" t="s">
        <v>1359</v>
      </c>
      <c r="C737" s="19" t="s">
        <v>1358</v>
      </c>
      <c r="D737" s="50">
        <v>1</v>
      </c>
      <c r="E737" s="55" t="str">
        <f t="shared" si="33"/>
        <v>Merck/ Nadtlenek wodoru, roztwór</v>
      </c>
      <c r="F737" s="64" t="str">
        <f t="shared" si="34"/>
        <v>31642-1L-M</v>
      </c>
      <c r="G737" s="63">
        <v>277.98</v>
      </c>
      <c r="H737" s="65">
        <f t="shared" si="35"/>
        <v>277.98</v>
      </c>
    </row>
    <row r="738" spans="1:8" x14ac:dyDescent="0.3">
      <c r="A738" s="15">
        <v>737</v>
      </c>
      <c r="B738" s="57" t="s">
        <v>1361</v>
      </c>
      <c r="C738" s="19" t="s">
        <v>1360</v>
      </c>
      <c r="D738" s="50">
        <v>1</v>
      </c>
      <c r="E738" s="55" t="str">
        <f t="shared" si="33"/>
        <v>Merck/ EDAC, Hydrochloride 1PC X 5GM</v>
      </c>
      <c r="F738" s="64" t="str">
        <f t="shared" si="34"/>
        <v>341006-5GM</v>
      </c>
      <c r="G738" s="63">
        <v>615</v>
      </c>
      <c r="H738" s="65">
        <f t="shared" si="35"/>
        <v>615</v>
      </c>
    </row>
    <row r="739" spans="1:8" x14ac:dyDescent="0.3">
      <c r="A739" s="15">
        <v>738</v>
      </c>
      <c r="B739" s="57" t="s">
        <v>1363</v>
      </c>
      <c r="C739" s="19" t="s">
        <v>1362</v>
      </c>
      <c r="D739" s="50">
        <v>1</v>
      </c>
      <c r="E739" s="55" t="str">
        <f t="shared" si="33"/>
        <v>Merck/ Fibrynogen z osocza woÅ‚owego</v>
      </c>
      <c r="F739" s="64" t="str">
        <f t="shared" si="34"/>
        <v>341573-1GM</v>
      </c>
      <c r="G739" s="63">
        <v>1515.36</v>
      </c>
      <c r="H739" s="65">
        <f t="shared" si="35"/>
        <v>1515.36</v>
      </c>
    </row>
    <row r="740" spans="1:8" x14ac:dyDescent="0.3">
      <c r="A740" s="15">
        <v>739</v>
      </c>
      <c r="B740" s="57" t="s">
        <v>1365</v>
      </c>
      <c r="C740" s="19" t="s">
        <v>1364</v>
      </c>
      <c r="D740" s="50">
        <v>1</v>
      </c>
      <c r="E740" s="55" t="str">
        <f t="shared" si="33"/>
        <v>Merck/ PERFLUOROHEPTANOIC ACID, 99%</v>
      </c>
      <c r="F740" s="64" t="str">
        <f t="shared" si="34"/>
        <v>342041-5G</v>
      </c>
      <c r="G740" s="63">
        <v>311.19</v>
      </c>
      <c r="H740" s="65">
        <f t="shared" si="35"/>
        <v>311.19</v>
      </c>
    </row>
    <row r="741" spans="1:8" x14ac:dyDescent="0.3">
      <c r="A741" s="15">
        <v>740</v>
      </c>
      <c r="B741" s="57" t="s">
        <v>1367</v>
      </c>
      <c r="C741" s="19" t="s">
        <v>1366</v>
      </c>
      <c r="D741" s="50">
        <v>1</v>
      </c>
      <c r="E741" s="55" t="str">
        <f t="shared" si="33"/>
        <v>Merck/ Fluksapiroksad</v>
      </c>
      <c r="F741" s="64" t="str">
        <f t="shared" si="34"/>
        <v>37047-100MG</v>
      </c>
      <c r="G741" s="63">
        <v>301.35000000000002</v>
      </c>
      <c r="H741" s="65">
        <f t="shared" si="35"/>
        <v>301.35000000000002</v>
      </c>
    </row>
    <row r="742" spans="1:8" x14ac:dyDescent="0.3">
      <c r="A742" s="15">
        <v>741</v>
      </c>
      <c r="B742" s="57" t="s">
        <v>1369</v>
      </c>
      <c r="C742" s="19" t="s">
        <v>1368</v>
      </c>
      <c r="D742" s="50">
        <v>1</v>
      </c>
      <c r="E742" s="55" t="str">
        <f t="shared" si="33"/>
        <v>Merck/ Hydroksyloamina, chlorowodorek</v>
      </c>
      <c r="F742" s="64" t="str">
        <f t="shared" si="34"/>
        <v>379921-5G</v>
      </c>
      <c r="G742" s="63">
        <v>266.91000000000003</v>
      </c>
      <c r="H742" s="65">
        <f t="shared" si="35"/>
        <v>266.91000000000003</v>
      </c>
    </row>
    <row r="743" spans="1:8" x14ac:dyDescent="0.3">
      <c r="A743" s="15">
        <v>742</v>
      </c>
      <c r="B743" s="57" t="s">
        <v>1371</v>
      </c>
      <c r="C743" s="19" t="s">
        <v>1370</v>
      </c>
      <c r="D743" s="50">
        <v>1</v>
      </c>
      <c r="E743" s="55" t="str">
        <f t="shared" si="33"/>
        <v>Merck/ QUANTIFICATION KIT FOR OXIDIZED AND REDU</v>
      </c>
      <c r="F743" s="64" t="str">
        <f t="shared" si="34"/>
        <v>38185-1KT</v>
      </c>
      <c r="G743" s="63">
        <v>4495.6499999999996</v>
      </c>
      <c r="H743" s="65">
        <f t="shared" si="35"/>
        <v>4495.6499999999996</v>
      </c>
    </row>
    <row r="744" spans="1:8" x14ac:dyDescent="0.3">
      <c r="A744" s="15">
        <v>743</v>
      </c>
      <c r="B744" s="57" t="s">
        <v>1373</v>
      </c>
      <c r="C744" s="19" t="s">
        <v>1372</v>
      </c>
      <c r="D744" s="50">
        <v>1</v>
      </c>
      <c r="E744" s="55" t="str">
        <f t="shared" si="33"/>
        <v>Merck/ ZINC ACETATE DIHYDRATE, ACS REAGENT, &gt;=&amp;</v>
      </c>
      <c r="F744" s="64" t="str">
        <f t="shared" si="34"/>
        <v>383058-500G</v>
      </c>
      <c r="G744" s="63">
        <v>397.29</v>
      </c>
      <c r="H744" s="65">
        <f t="shared" si="35"/>
        <v>397.29</v>
      </c>
    </row>
    <row r="745" spans="1:8" x14ac:dyDescent="0.3">
      <c r="A745" s="15">
        <v>744</v>
      </c>
      <c r="B745" s="57" t="s">
        <v>1375</v>
      </c>
      <c r="C745" s="19" t="s">
        <v>1374</v>
      </c>
      <c r="D745" s="50">
        <v>1</v>
      </c>
      <c r="E745" s="55" t="str">
        <f t="shared" si="33"/>
        <v>Merck/ 5-SULFOSALICYLIC ACID HYDRATE, 95%</v>
      </c>
      <c r="F745" s="64" t="str">
        <f t="shared" si="34"/>
        <v>390275-100G</v>
      </c>
      <c r="G745" s="63">
        <v>194.34</v>
      </c>
      <c r="H745" s="65">
        <f t="shared" si="35"/>
        <v>194.34</v>
      </c>
    </row>
    <row r="746" spans="1:8" x14ac:dyDescent="0.3">
      <c r="A746" s="15">
        <v>745</v>
      </c>
      <c r="B746" s="57" t="s">
        <v>1377</v>
      </c>
      <c r="C746" s="19" t="s">
        <v>1376</v>
      </c>
      <c r="D746" s="50">
        <v>1</v>
      </c>
      <c r="E746" s="55" t="str">
        <f t="shared" si="33"/>
        <v>Merck/ N-METHYL-N-(TRIMETHYLSILYL)TRIFLUORO-</v>
      </c>
      <c r="F746" s="64" t="str">
        <f t="shared" si="34"/>
        <v>394866-25ML</v>
      </c>
      <c r="G746" s="63">
        <v>1321.02</v>
      </c>
      <c r="H746" s="65">
        <f t="shared" si="35"/>
        <v>1321.02</v>
      </c>
    </row>
    <row r="747" spans="1:8" x14ac:dyDescent="0.3">
      <c r="A747" s="15">
        <v>746</v>
      </c>
      <c r="B747" s="57" t="s">
        <v>1379</v>
      </c>
      <c r="C747" s="19" t="s">
        <v>1378</v>
      </c>
      <c r="D747" s="50">
        <v>1</v>
      </c>
      <c r="E747" s="55" t="str">
        <f t="shared" si="33"/>
        <v>Merck/ SCHIFF'S REAGENT</v>
      </c>
      <c r="F747" s="64" t="str">
        <f t="shared" si="34"/>
        <v>3952016-500ML</v>
      </c>
      <c r="G747" s="63">
        <v>367.2</v>
      </c>
      <c r="H747" s="65">
        <f t="shared" si="35"/>
        <v>367.2</v>
      </c>
    </row>
    <row r="748" spans="1:8" x14ac:dyDescent="0.3">
      <c r="A748" s="15">
        <v>747</v>
      </c>
      <c r="B748" s="57" t="s">
        <v>1381</v>
      </c>
      <c r="C748" s="19" t="s">
        <v>1380</v>
      </c>
      <c r="D748" s="50">
        <v>1</v>
      </c>
      <c r="E748" s="55" t="str">
        <f t="shared" si="33"/>
        <v>Merck/ PERFLUOROPENTANOIC ACID, 97%</v>
      </c>
      <c r="F748" s="64" t="str">
        <f t="shared" si="34"/>
        <v>396575-5ML</v>
      </c>
      <c r="G748" s="63">
        <v>367.77</v>
      </c>
      <c r="H748" s="65">
        <f t="shared" si="35"/>
        <v>367.77</v>
      </c>
    </row>
    <row r="749" spans="1:8" x14ac:dyDescent="0.3">
      <c r="A749" s="15">
        <v>748</v>
      </c>
      <c r="B749" s="57" t="s">
        <v>1383</v>
      </c>
      <c r="C749" s="19" t="s">
        <v>1382</v>
      </c>
      <c r="D749" s="50">
        <v>1</v>
      </c>
      <c r="E749" s="55" t="str">
        <f t="shared" si="33"/>
        <v>Merck/ Hand Held Magnetic Separation Block for</v>
      </c>
      <c r="F749" s="64" t="str">
        <f t="shared" si="34"/>
        <v>40-285</v>
      </c>
      <c r="G749" s="63">
        <v>6846.18</v>
      </c>
      <c r="H749" s="65">
        <f t="shared" si="35"/>
        <v>6846.18</v>
      </c>
    </row>
    <row r="750" spans="1:8" x14ac:dyDescent="0.3">
      <c r="A750" s="15">
        <v>749</v>
      </c>
      <c r="B750" s="57" t="s">
        <v>1385</v>
      </c>
      <c r="C750" s="19" t="s">
        <v>1384</v>
      </c>
      <c r="D750" s="50">
        <v>1</v>
      </c>
      <c r="E750" s="55" t="str">
        <f t="shared" si="33"/>
        <v>Merck/ Xmap Sheath Fluid PLUS, 20L, RUO</v>
      </c>
      <c r="F750" s="64" t="str">
        <f t="shared" si="34"/>
        <v>40-50021</v>
      </c>
      <c r="G750" s="63">
        <v>430.5</v>
      </c>
      <c r="H750" s="65">
        <f t="shared" si="35"/>
        <v>430.5</v>
      </c>
    </row>
    <row r="751" spans="1:8" x14ac:dyDescent="0.3">
      <c r="A751" s="15">
        <v>750</v>
      </c>
      <c r="B751" s="57" t="s">
        <v>1387</v>
      </c>
      <c r="C751" s="19" t="s">
        <v>1386</v>
      </c>
      <c r="D751" s="50">
        <v>1</v>
      </c>
      <c r="E751" s="55" t="str">
        <f t="shared" si="33"/>
        <v>Merck/ DIMETHYL SULFOXIDE, BIOULTRA, FOR MOLECU</v>
      </c>
      <c r="F751" s="64" t="str">
        <f t="shared" si="34"/>
        <v>41639-100ML</v>
      </c>
      <c r="G751" s="63">
        <v>281.67</v>
      </c>
      <c r="H751" s="65">
        <f t="shared" si="35"/>
        <v>281.67</v>
      </c>
    </row>
    <row r="752" spans="1:8" x14ac:dyDescent="0.3">
      <c r="A752" s="15">
        <v>751</v>
      </c>
      <c r="B752" s="57" t="s">
        <v>1389</v>
      </c>
      <c r="C752" s="19" t="s">
        <v>1388</v>
      </c>
      <c r="D752" s="50">
        <v>1</v>
      </c>
      <c r="E752" s="55" t="str">
        <f t="shared" si="33"/>
        <v>Merck/ 3-CHLOROPHENYLBORONIC ACID, &gt;=95%</v>
      </c>
      <c r="F752" s="64" t="str">
        <f t="shared" si="34"/>
        <v>417521-1G</v>
      </c>
      <c r="G752" s="63">
        <v>100.86</v>
      </c>
      <c r="H752" s="65">
        <f t="shared" si="35"/>
        <v>100.86</v>
      </c>
    </row>
    <row r="753" spans="1:8" x14ac:dyDescent="0.3">
      <c r="A753" s="15">
        <v>752</v>
      </c>
      <c r="B753" s="57" t="s">
        <v>1391</v>
      </c>
      <c r="C753" s="19" t="s">
        <v>1390</v>
      </c>
      <c r="D753" s="50">
        <v>1</v>
      </c>
      <c r="E753" s="55" t="str">
        <f t="shared" si="33"/>
        <v>Merck/ Apigenina</v>
      </c>
      <c r="F753" s="64" t="str">
        <f t="shared" si="34"/>
        <v>42251-10MG</v>
      </c>
      <c r="G753" s="63">
        <v>912.66</v>
      </c>
      <c r="H753" s="65">
        <f t="shared" si="35"/>
        <v>912.66</v>
      </c>
    </row>
    <row r="754" spans="1:8" x14ac:dyDescent="0.3">
      <c r="A754" s="15">
        <v>753</v>
      </c>
      <c r="B754" s="57" t="s">
        <v>1393</v>
      </c>
      <c r="C754" s="19" t="s">
        <v>1392</v>
      </c>
      <c r="D754" s="50">
        <v>1</v>
      </c>
      <c r="E754" s="55" t="str">
        <f t="shared" si="33"/>
        <v>Merck/ Magnez, wzorzec do AAS</v>
      </c>
      <c r="F754" s="64" t="str">
        <f t="shared" si="34"/>
        <v>42992-250ML</v>
      </c>
      <c r="G754" s="63">
        <v>169.74</v>
      </c>
      <c r="H754" s="65">
        <f t="shared" si="35"/>
        <v>169.74</v>
      </c>
    </row>
    <row r="755" spans="1:8" x14ac:dyDescent="0.3">
      <c r="A755" s="15">
        <v>754</v>
      </c>
      <c r="B755" s="57" t="s">
        <v>1395</v>
      </c>
      <c r="C755" s="19" t="s">
        <v>1394</v>
      </c>
      <c r="D755" s="50">
        <v>1</v>
      </c>
      <c r="E755" s="55" t="str">
        <f t="shared" si="33"/>
        <v>Merck/ Bisfenol S</v>
      </c>
      <c r="F755" s="64" t="str">
        <f t="shared" si="34"/>
        <v>43034-100MG</v>
      </c>
      <c r="G755" s="63">
        <v>238.62</v>
      </c>
      <c r="H755" s="65">
        <f t="shared" si="35"/>
        <v>238.62</v>
      </c>
    </row>
    <row r="756" spans="1:8" x14ac:dyDescent="0.3">
      <c r="A756" s="15">
        <v>755</v>
      </c>
      <c r="B756" s="57" t="s">
        <v>1397</v>
      </c>
      <c r="C756" s="19" t="s">
        <v>1396</v>
      </c>
      <c r="D756" s="50">
        <v>1</v>
      </c>
      <c r="E756" s="55" t="str">
        <f t="shared" si="33"/>
        <v>Merck/ (+)-Katechina</v>
      </c>
      <c r="F756" s="64" t="str">
        <f t="shared" si="34"/>
        <v>43412-10MG</v>
      </c>
      <c r="G756" s="63">
        <v>1282.8900000000001</v>
      </c>
      <c r="H756" s="65">
        <f t="shared" si="35"/>
        <v>1282.8900000000001</v>
      </c>
    </row>
    <row r="757" spans="1:8" x14ac:dyDescent="0.3">
      <c r="A757" s="15">
        <v>756</v>
      </c>
      <c r="B757" s="57" t="s">
        <v>1399</v>
      </c>
      <c r="C757" s="19" t="s">
        <v>1398</v>
      </c>
      <c r="D757" s="50">
        <v>1</v>
      </c>
      <c r="E757" s="55" t="str">
        <f t="shared" si="33"/>
        <v>Merck/ PHOSPHORIC ACID, &gt;=85 WT. % SOLN IN WAT&amp;</v>
      </c>
      <c r="F757" s="64" t="str">
        <f t="shared" si="34"/>
        <v>438081-500ML</v>
      </c>
      <c r="G757" s="63">
        <v>255.84</v>
      </c>
      <c r="H757" s="65">
        <f t="shared" si="35"/>
        <v>255.84</v>
      </c>
    </row>
    <row r="758" spans="1:8" x14ac:dyDescent="0.3">
      <c r="A758" s="15">
        <v>757</v>
      </c>
      <c r="B758" s="57" t="s">
        <v>1401</v>
      </c>
      <c r="C758" s="19" t="s">
        <v>1400</v>
      </c>
      <c r="D758" s="50">
        <v>1</v>
      </c>
      <c r="E758" s="55" t="str">
        <f t="shared" si="33"/>
        <v>Merck/ Perfluorohexanoic acid</v>
      </c>
      <c r="F758" s="64" t="str">
        <f t="shared" si="34"/>
        <v>43809-25MG</v>
      </c>
      <c r="G758" s="63">
        <v>400.98</v>
      </c>
      <c r="H758" s="65">
        <f t="shared" si="35"/>
        <v>400.98</v>
      </c>
    </row>
    <row r="759" spans="1:8" x14ac:dyDescent="0.3">
      <c r="A759" s="15">
        <v>758</v>
      </c>
      <c r="B759" s="57" t="s">
        <v>1403</v>
      </c>
      <c r="C759" s="19" t="s">
        <v>1402</v>
      </c>
      <c r="D759" s="50">
        <v>1</v>
      </c>
      <c r="E759" s="55" t="str">
        <f t="shared" si="33"/>
        <v>Merck/ 1,4-DITHIO-DL-THREITOL</v>
      </c>
      <c r="F759" s="64" t="str">
        <f t="shared" si="34"/>
        <v>43819-5G</v>
      </c>
      <c r="G759" s="63">
        <v>784.74</v>
      </c>
      <c r="H759" s="65">
        <f t="shared" si="35"/>
        <v>784.74</v>
      </c>
    </row>
    <row r="760" spans="1:8" x14ac:dyDescent="0.3">
      <c r="A760" s="15">
        <v>759</v>
      </c>
      <c r="B760" s="57" t="s">
        <v>1405</v>
      </c>
      <c r="C760" s="19" t="s">
        <v>1404</v>
      </c>
      <c r="D760" s="50">
        <v>1</v>
      </c>
      <c r="E760" s="55" t="str">
        <f t="shared" si="33"/>
        <v>Merck/ DITHIZONE ACS REAGENT, FOR SPECTROPHOTO&amp;</v>
      </c>
      <c r="F760" s="64" t="str">
        <f t="shared" si="34"/>
        <v>43820-10G</v>
      </c>
      <c r="G760" s="63">
        <v>322.26</v>
      </c>
      <c r="H760" s="65">
        <f t="shared" si="35"/>
        <v>322.26</v>
      </c>
    </row>
    <row r="761" spans="1:8" x14ac:dyDescent="0.3">
      <c r="A761" s="15">
        <v>760</v>
      </c>
      <c r="B761" s="57" t="s">
        <v>1407</v>
      </c>
      <c r="C761" s="19" t="s">
        <v>1406</v>
      </c>
      <c r="D761" s="50">
        <v>1</v>
      </c>
      <c r="E761" s="55" t="str">
        <f t="shared" si="33"/>
        <v>Merck/ ETHIDIUM BROMIDE SOLUTION 10 1PC X 10ML</v>
      </c>
      <c r="F761" s="64" t="str">
        <f t="shared" si="34"/>
        <v>4410-10ML</v>
      </c>
      <c r="G761" s="63">
        <v>185.73</v>
      </c>
      <c r="H761" s="65">
        <f t="shared" si="35"/>
        <v>185.73</v>
      </c>
    </row>
    <row r="762" spans="1:8" x14ac:dyDescent="0.3">
      <c r="A762" s="15">
        <v>761</v>
      </c>
      <c r="B762" s="57" t="s">
        <v>1409</v>
      </c>
      <c r="C762" s="19" t="s">
        <v>1408</v>
      </c>
      <c r="D762" s="50">
        <v>1</v>
      </c>
      <c r="E762" s="55" t="str">
        <f t="shared" si="33"/>
        <v>Merck/ PARAFORMALDEHYDE, PRILLS, 95%</v>
      </c>
      <c r="F762" s="64" t="str">
        <f t="shared" si="34"/>
        <v>441244-1KG</v>
      </c>
      <c r="G762" s="63">
        <v>303.81</v>
      </c>
      <c r="H762" s="65">
        <f t="shared" si="35"/>
        <v>303.81</v>
      </c>
    </row>
    <row r="763" spans="1:8" x14ac:dyDescent="0.3">
      <c r="A763" s="15">
        <v>762</v>
      </c>
      <c r="B763" s="57" t="s">
        <v>1411</v>
      </c>
      <c r="C763" s="19" t="s">
        <v>1410</v>
      </c>
      <c r="D763" s="50">
        <v>1</v>
      </c>
      <c r="E763" s="55" t="str">
        <f t="shared" si="33"/>
        <v>Merck/ Kwas 3-fluorofenyloboronowy</v>
      </c>
      <c r="F763" s="64" t="str">
        <f t="shared" si="34"/>
        <v>441643-1G</v>
      </c>
      <c r="G763" s="63">
        <v>190.65</v>
      </c>
      <c r="H763" s="65">
        <f t="shared" si="35"/>
        <v>190.65</v>
      </c>
    </row>
    <row r="764" spans="1:8" x14ac:dyDescent="0.3">
      <c r="A764" s="15">
        <v>763</v>
      </c>
      <c r="B764" s="57" t="s">
        <v>1413</v>
      </c>
      <c r="C764" s="19" t="s">
        <v>1412</v>
      </c>
      <c r="D764" s="50">
        <v>1</v>
      </c>
      <c r="E764" s="55" t="str">
        <f t="shared" si="33"/>
        <v>Merck/ CERTAN . CAPILLARY BOTTLE 10X1.5 ML</v>
      </c>
      <c r="F764" s="64" t="str">
        <f t="shared" si="34"/>
        <v>44419-10EA</v>
      </c>
      <c r="G764" s="63">
        <v>653.13</v>
      </c>
      <c r="H764" s="65">
        <f t="shared" si="35"/>
        <v>653.13</v>
      </c>
    </row>
    <row r="765" spans="1:8" x14ac:dyDescent="0.3">
      <c r="A765" s="15">
        <v>764</v>
      </c>
      <c r="B765" s="57" t="s">
        <v>1415</v>
      </c>
      <c r="C765" s="19" t="s">
        <v>1414</v>
      </c>
      <c r="D765" s="50">
        <v>1</v>
      </c>
      <c r="E765" s="55" t="str">
        <f t="shared" si="33"/>
        <v>Merck/ Butelka kapilarna CERTANÂ®</v>
      </c>
      <c r="F765" s="64" t="str">
        <f t="shared" si="34"/>
        <v>44420-5EA</v>
      </c>
      <c r="G765" s="63">
        <v>412.05</v>
      </c>
      <c r="H765" s="65">
        <f t="shared" si="35"/>
        <v>412.05</v>
      </c>
    </row>
    <row r="766" spans="1:8" x14ac:dyDescent="0.3">
      <c r="A766" s="15">
        <v>765</v>
      </c>
      <c r="B766" s="57" t="s">
        <v>1417</v>
      </c>
      <c r="C766" s="19" t="s">
        <v>1416</v>
      </c>
      <c r="D766" s="50">
        <v>1</v>
      </c>
      <c r="E766" s="55" t="str">
        <f t="shared" si="33"/>
        <v>Merck/ 2-FLUOROPHENYLBORONIC ACID, &gt;=95%</v>
      </c>
      <c r="F766" s="64" t="str">
        <f t="shared" si="34"/>
        <v>445223-10G</v>
      </c>
      <c r="G766" s="63">
        <v>1847.46</v>
      </c>
      <c r="H766" s="65">
        <f t="shared" si="35"/>
        <v>1847.46</v>
      </c>
    </row>
    <row r="767" spans="1:8" x14ac:dyDescent="0.3">
      <c r="A767" s="15">
        <v>766</v>
      </c>
      <c r="B767" s="57" t="s">
        <v>1419</v>
      </c>
      <c r="C767" s="19" t="s">
        <v>1418</v>
      </c>
      <c r="D767" s="50">
        <v>1</v>
      </c>
      <c r="E767" s="55" t="str">
        <f t="shared" si="33"/>
        <v>Merck/ Glifosat, roztwÃ³r, wg EPA 547</v>
      </c>
      <c r="F767" s="64" t="str">
        <f t="shared" si="34"/>
        <v>44690-U</v>
      </c>
      <c r="G767" s="63">
        <v>145.13999999999999</v>
      </c>
      <c r="H767" s="65">
        <f t="shared" si="35"/>
        <v>145.13999999999999</v>
      </c>
    </row>
    <row r="768" spans="1:8" x14ac:dyDescent="0.3">
      <c r="A768" s="15">
        <v>767</v>
      </c>
      <c r="B768" s="57" t="s">
        <v>1421</v>
      </c>
      <c r="C768" s="19" t="s">
        <v>1420</v>
      </c>
      <c r="D768" s="50">
        <v>1</v>
      </c>
      <c r="E768" s="55" t="str">
        <f t="shared" si="33"/>
        <v>Merck/ GLYCEROL-D8, &gt;=98 ATOM % D, &gt;=98% CP</v>
      </c>
      <c r="F768" s="64" t="str">
        <f t="shared" si="34"/>
        <v>447498-1G</v>
      </c>
      <c r="G768" s="63">
        <v>1426.8</v>
      </c>
      <c r="H768" s="65">
        <f t="shared" si="35"/>
        <v>1426.8</v>
      </c>
    </row>
    <row r="769" spans="1:8" x14ac:dyDescent="0.3">
      <c r="A769" s="15">
        <v>768</v>
      </c>
      <c r="B769" s="57" t="s">
        <v>1423</v>
      </c>
      <c r="C769" s="19" t="s">
        <v>1422</v>
      </c>
      <c r="D769" s="50">
        <v>1</v>
      </c>
      <c r="E769" s="55" t="str">
        <f t="shared" si="33"/>
        <v>Merck/ Ortowanadan sodu</v>
      </c>
      <c r="F769" s="64" t="str">
        <f t="shared" si="34"/>
        <v>450243-10G</v>
      </c>
      <c r="G769" s="63">
        <v>462.48</v>
      </c>
      <c r="H769" s="65">
        <f t="shared" si="35"/>
        <v>462.48</v>
      </c>
    </row>
    <row r="770" spans="1:8" x14ac:dyDescent="0.3">
      <c r="A770" s="15">
        <v>769</v>
      </c>
      <c r="B770" s="57" t="s">
        <v>1425</v>
      </c>
      <c r="C770" s="19" t="s">
        <v>1424</v>
      </c>
      <c r="D770" s="50">
        <v>1</v>
      </c>
      <c r="E770" s="55" t="str">
        <f t="shared" si="33"/>
        <v>Merck/ DEUTERIUM OXIDE, 99.9 ATOM % D, CONTAIN&amp;</v>
      </c>
      <c r="F770" s="64" t="str">
        <f t="shared" si="34"/>
        <v>450510-100ML</v>
      </c>
      <c r="G770" s="63">
        <v>728.16</v>
      </c>
      <c r="H770" s="65">
        <f t="shared" si="35"/>
        <v>728.16</v>
      </c>
    </row>
    <row r="771" spans="1:8" x14ac:dyDescent="0.3">
      <c r="A771" s="15">
        <v>770</v>
      </c>
      <c r="B771" s="57" t="s">
        <v>1427</v>
      </c>
      <c r="C771" s="19" t="s">
        <v>1426</v>
      </c>
      <c r="D771" s="50">
        <v>1</v>
      </c>
      <c r="E771" s="55" t="str">
        <f t="shared" ref="E771:E834" si="36">"Merck/ "&amp;B771</f>
        <v>Merck/ EPOXY EMBEDDING MEDIUM KIT</v>
      </c>
      <c r="F771" s="64" t="str">
        <f t="shared" ref="F771:F834" si="37">C771</f>
        <v>45359-1EA-F</v>
      </c>
      <c r="G771" s="63">
        <v>1107</v>
      </c>
      <c r="H771" s="65">
        <f t="shared" ref="H771:H834" si="38">G771</f>
        <v>1107</v>
      </c>
    </row>
    <row r="772" spans="1:8" x14ac:dyDescent="0.3">
      <c r="A772" s="15">
        <v>771</v>
      </c>
      <c r="B772" s="57" t="s">
        <v>1429</v>
      </c>
      <c r="C772" s="19" t="s">
        <v>1428</v>
      </c>
      <c r="D772" s="50">
        <v>1</v>
      </c>
      <c r="E772" s="55" t="str">
        <f t="shared" si="36"/>
        <v>Merck/ DNASE I REC., GRADE I 20KU</v>
      </c>
      <c r="F772" s="64" t="str">
        <f t="shared" si="37"/>
        <v>4536282001</v>
      </c>
      <c r="G772" s="63">
        <v>979.08</v>
      </c>
      <c r="H772" s="65">
        <f t="shared" si="38"/>
        <v>979.08</v>
      </c>
    </row>
    <row r="773" spans="1:8" x14ac:dyDescent="0.3">
      <c r="A773" s="15">
        <v>772</v>
      </c>
      <c r="B773" s="57" t="s">
        <v>1431</v>
      </c>
      <c r="C773" s="19" t="s">
        <v>1430</v>
      </c>
      <c r="D773" s="50">
        <v>1</v>
      </c>
      <c r="E773" s="55" t="str">
        <f t="shared" si="36"/>
        <v>Merck/ GLYCEROL-1,1,2,3,3-D5, 98 ATOM % D</v>
      </c>
      <c r="F773" s="64" t="str">
        <f t="shared" si="37"/>
        <v>454524-1G</v>
      </c>
      <c r="G773" s="63">
        <v>1586.7</v>
      </c>
      <c r="H773" s="65">
        <f t="shared" si="38"/>
        <v>1586.7</v>
      </c>
    </row>
    <row r="774" spans="1:8" x14ac:dyDescent="0.3">
      <c r="A774" s="15">
        <v>773</v>
      </c>
      <c r="B774" s="57" t="s">
        <v>1433</v>
      </c>
      <c r="C774" s="19" t="s">
        <v>1432</v>
      </c>
      <c r="D774" s="50">
        <v>1</v>
      </c>
      <c r="E774" s="55" t="str">
        <f t="shared" si="36"/>
        <v>Merck/ MONENSIN SODIUM SALT HYDRATE VETRANAL</v>
      </c>
      <c r="F774" s="64" t="str">
        <f t="shared" si="37"/>
        <v>46468-100MG</v>
      </c>
      <c r="G774" s="63">
        <v>214.02</v>
      </c>
      <c r="H774" s="65">
        <f t="shared" si="38"/>
        <v>214.02</v>
      </c>
    </row>
    <row r="775" spans="1:8" x14ac:dyDescent="0.3">
      <c r="A775" s="15">
        <v>774</v>
      </c>
      <c r="B775" s="57" t="s">
        <v>1435</v>
      </c>
      <c r="C775" s="19" t="s">
        <v>1434</v>
      </c>
      <c r="D775" s="50">
        <v>1</v>
      </c>
      <c r="E775" s="55" t="str">
        <f t="shared" si="36"/>
        <v>Merck/ PHOSPHORIC ACID, CRYSTALS, &gt;=99.999% ME&amp;</v>
      </c>
      <c r="F775" s="64" t="str">
        <f t="shared" si="37"/>
        <v>466123-25G</v>
      </c>
      <c r="G775" s="63">
        <v>317.33999999999997</v>
      </c>
      <c r="H775" s="65">
        <f t="shared" si="38"/>
        <v>317.33999999999997</v>
      </c>
    </row>
    <row r="776" spans="1:8" x14ac:dyDescent="0.3">
      <c r="A776" s="15">
        <v>775</v>
      </c>
      <c r="B776" s="57" t="s">
        <v>1437</v>
      </c>
      <c r="C776" s="19" t="s">
        <v>1436</v>
      </c>
      <c r="D776" s="50">
        <v>1</v>
      </c>
      <c r="E776" s="55" t="str">
        <f t="shared" si="36"/>
        <v>Merck/ salinomycin monosodium salt</v>
      </c>
      <c r="F776" s="64" t="str">
        <f t="shared" si="37"/>
        <v>46729-100MG</v>
      </c>
      <c r="G776" s="63">
        <v>1134.06</v>
      </c>
      <c r="H776" s="65">
        <f t="shared" si="38"/>
        <v>1134.06</v>
      </c>
    </row>
    <row r="777" spans="1:8" x14ac:dyDescent="0.3">
      <c r="A777" s="15">
        <v>776</v>
      </c>
      <c r="B777" s="57" t="s">
        <v>1439</v>
      </c>
      <c r="C777" s="19" t="s">
        <v>1438</v>
      </c>
      <c r="D777" s="50">
        <v>1</v>
      </c>
      <c r="E777" s="55" t="str">
        <f t="shared" si="36"/>
        <v>Merck/ cOmpleteâ„¢, mieszanina inhibitorÃ³w pro</v>
      </c>
      <c r="F777" s="64" t="str">
        <f t="shared" si="37"/>
        <v>4693159001</v>
      </c>
      <c r="G777" s="63">
        <v>1233.69</v>
      </c>
      <c r="H777" s="65">
        <f t="shared" si="38"/>
        <v>1233.69</v>
      </c>
    </row>
    <row r="778" spans="1:8" x14ac:dyDescent="0.3">
      <c r="A778" s="15">
        <v>777</v>
      </c>
      <c r="B778" s="57" t="s">
        <v>1441</v>
      </c>
      <c r="C778" s="19" t="s">
        <v>1440</v>
      </c>
      <c r="D778" s="50">
        <v>1</v>
      </c>
      <c r="E778" s="55" t="str">
        <f t="shared" si="36"/>
        <v>Merck/ Kwas izomasłowy</v>
      </c>
      <c r="F778" s="64" t="str">
        <f t="shared" si="37"/>
        <v>46935-U</v>
      </c>
      <c r="G778" s="63">
        <v>92.25</v>
      </c>
      <c r="H778" s="65">
        <f t="shared" si="38"/>
        <v>92.25</v>
      </c>
    </row>
    <row r="779" spans="1:8" x14ac:dyDescent="0.3">
      <c r="A779" s="15">
        <v>778</v>
      </c>
      <c r="B779" s="57" t="s">
        <v>1443</v>
      </c>
      <c r="C779" s="19" t="s">
        <v>1442</v>
      </c>
      <c r="D779" s="50">
        <v>1</v>
      </c>
      <c r="E779" s="55" t="str">
        <f t="shared" si="36"/>
        <v>Merck/ FLUORESCEIN 5(6)-ISOTHIOCYANATE BIOREAG&amp;</v>
      </c>
      <c r="F779" s="64" t="str">
        <f t="shared" si="37"/>
        <v>46950-250MG-F</v>
      </c>
      <c r="G779" s="63">
        <v>547.35</v>
      </c>
      <c r="H779" s="65">
        <f t="shared" si="38"/>
        <v>547.35</v>
      </c>
    </row>
    <row r="780" spans="1:8" x14ac:dyDescent="0.3">
      <c r="A780" s="15">
        <v>779</v>
      </c>
      <c r="B780" s="57" t="s">
        <v>1443</v>
      </c>
      <c r="C780" s="19" t="s">
        <v>1444</v>
      </c>
      <c r="D780" s="50">
        <v>1</v>
      </c>
      <c r="E780" s="55" t="str">
        <f t="shared" si="36"/>
        <v>Merck/ FLUORESCEIN 5(6)-ISOTHIOCYANATE BIOREAG&amp;</v>
      </c>
      <c r="F780" s="64" t="str">
        <f t="shared" si="37"/>
        <v>46950-50MG-F</v>
      </c>
      <c r="G780" s="63">
        <v>191.88</v>
      </c>
      <c r="H780" s="65">
        <f t="shared" si="38"/>
        <v>191.88</v>
      </c>
    </row>
    <row r="781" spans="1:8" x14ac:dyDescent="0.3">
      <c r="A781" s="15">
        <v>780</v>
      </c>
      <c r="B781" s="57" t="s">
        <v>1446</v>
      </c>
      <c r="C781" s="19" t="s">
        <v>1445</v>
      </c>
      <c r="D781" s="50">
        <v>1</v>
      </c>
      <c r="E781" s="55" t="str">
        <f t="shared" si="36"/>
        <v>Merck/ Fluoresceina, sÃ³l sodowa</v>
      </c>
      <c r="F781" s="64" t="str">
        <f t="shared" si="37"/>
        <v>46960-25G-F</v>
      </c>
      <c r="G781" s="63">
        <v>162.36000000000001</v>
      </c>
      <c r="H781" s="65">
        <f t="shared" si="38"/>
        <v>162.36000000000001</v>
      </c>
    </row>
    <row r="782" spans="1:8" x14ac:dyDescent="0.3">
      <c r="A782" s="46">
        <v>781</v>
      </c>
      <c r="B782" s="62" t="s">
        <v>1448</v>
      </c>
      <c r="C782" s="47" t="s">
        <v>1447</v>
      </c>
      <c r="D782" s="54">
        <v>1</v>
      </c>
      <c r="E782" s="55"/>
      <c r="F782" s="64"/>
      <c r="G782" s="63"/>
      <c r="H782" s="65"/>
    </row>
    <row r="783" spans="1:8" x14ac:dyDescent="0.3">
      <c r="A783" s="15">
        <v>782</v>
      </c>
      <c r="B783" s="57" t="s">
        <v>1450</v>
      </c>
      <c r="C783" s="19" t="s">
        <v>1449</v>
      </c>
      <c r="D783" s="50">
        <v>1</v>
      </c>
      <c r="E783" s="55" t="str">
        <f t="shared" si="36"/>
        <v>Merck/ Dietyloamina</v>
      </c>
      <c r="F783" s="64" t="str">
        <f t="shared" si="37"/>
        <v>471216-100ML</v>
      </c>
      <c r="G783" s="63">
        <v>161.13</v>
      </c>
      <c r="H783" s="65">
        <f t="shared" si="38"/>
        <v>161.13</v>
      </c>
    </row>
    <row r="784" spans="1:8" x14ac:dyDescent="0.3">
      <c r="A784" s="15">
        <v>783</v>
      </c>
      <c r="B784" s="57" t="s">
        <v>1452</v>
      </c>
      <c r="C784" s="19" t="s">
        <v>1451</v>
      </c>
      <c r="D784" s="50">
        <v>1</v>
      </c>
      <c r="E784" s="55" t="str">
        <f t="shared" si="36"/>
        <v>Merck/ 4-IODOPHENYLBORONIC ACID, &gt;=95.0%</v>
      </c>
      <c r="F784" s="64" t="str">
        <f t="shared" si="37"/>
        <v>471933-5G</v>
      </c>
      <c r="G784" s="63">
        <v>410.82</v>
      </c>
      <c r="H784" s="65">
        <f t="shared" si="38"/>
        <v>410.82</v>
      </c>
    </row>
    <row r="785" spans="1:8" x14ac:dyDescent="0.3">
      <c r="A785" s="15">
        <v>784</v>
      </c>
      <c r="B785" s="57" t="s">
        <v>1454</v>
      </c>
      <c r="C785" s="19" t="s">
        <v>1453</v>
      </c>
      <c r="D785" s="50">
        <v>1</v>
      </c>
      <c r="E785" s="55" t="str">
        <f t="shared" si="36"/>
        <v>Merck/ FOLIN AMP - CIOCALTEUS PHENOL REAGENT</v>
      </c>
      <c r="F785" s="64" t="str">
        <f t="shared" si="37"/>
        <v>47641-500ML-F</v>
      </c>
      <c r="G785" s="63">
        <v>448.95</v>
      </c>
      <c r="H785" s="65">
        <f t="shared" si="38"/>
        <v>448.95</v>
      </c>
    </row>
    <row r="786" spans="1:8" x14ac:dyDescent="0.3">
      <c r="A786" s="15">
        <v>785</v>
      </c>
      <c r="B786" s="57" t="s">
        <v>1456</v>
      </c>
      <c r="C786" s="19" t="s">
        <v>1455</v>
      </c>
      <c r="D786" s="50">
        <v>1</v>
      </c>
      <c r="E786" s="55" t="str">
        <f t="shared" si="36"/>
        <v>Merck/ Formamid</v>
      </c>
      <c r="F786" s="64" t="str">
        <f t="shared" si="37"/>
        <v>47671-250ML-F</v>
      </c>
      <c r="G786" s="63">
        <v>289.05</v>
      </c>
      <c r="H786" s="65">
        <f t="shared" si="38"/>
        <v>289.05</v>
      </c>
    </row>
    <row r="787" spans="1:8" x14ac:dyDescent="0.3">
      <c r="A787" s="15">
        <v>786</v>
      </c>
      <c r="B787" s="57" t="s">
        <v>1458</v>
      </c>
      <c r="C787" s="19" t="s">
        <v>1457</v>
      </c>
      <c r="D787" s="50">
        <v>1</v>
      </c>
      <c r="E787" s="55" t="str">
        <f t="shared" si="36"/>
        <v>Merck/ Cholekalcyferol (D3)</v>
      </c>
      <c r="F787" s="64" t="str">
        <f t="shared" si="37"/>
        <v>47763</v>
      </c>
      <c r="G787" s="63">
        <v>137.76</v>
      </c>
      <c r="H787" s="65">
        <f t="shared" si="38"/>
        <v>137.76</v>
      </c>
    </row>
    <row r="788" spans="1:8" x14ac:dyDescent="0.3">
      <c r="A788" s="15">
        <v>787</v>
      </c>
      <c r="B788" s="57" t="s">
        <v>1460</v>
      </c>
      <c r="C788" s="19" t="s">
        <v>1459</v>
      </c>
      <c r="D788" s="50">
        <v>1</v>
      </c>
      <c r="E788" s="55" t="str">
        <f t="shared" si="36"/>
        <v>Merck/ DELTA-TOCOPHEROL, 100MG, NEAT</v>
      </c>
      <c r="F788" s="64" t="str">
        <f t="shared" si="37"/>
        <v>47784</v>
      </c>
      <c r="G788" s="63">
        <v>308.73</v>
      </c>
      <c r="H788" s="65">
        <f t="shared" si="38"/>
        <v>308.73</v>
      </c>
    </row>
    <row r="789" spans="1:8" x14ac:dyDescent="0.3">
      <c r="A789" s="15">
        <v>788</v>
      </c>
      <c r="B789" s="57" t="s">
        <v>1462</v>
      </c>
      <c r="C789" s="19" t="s">
        <v>1461</v>
      </c>
      <c r="D789" s="50">
        <v>1</v>
      </c>
      <c r="E789" s="55" t="str">
        <f t="shared" si="36"/>
        <v>Merck/ (+)-Î³-Tokoferol</v>
      </c>
      <c r="F789" s="64" t="str">
        <f t="shared" si="37"/>
        <v>47785</v>
      </c>
      <c r="G789" s="63">
        <v>617.46</v>
      </c>
      <c r="H789" s="65">
        <f t="shared" si="38"/>
        <v>617.46</v>
      </c>
    </row>
    <row r="790" spans="1:8" x14ac:dyDescent="0.3">
      <c r="A790" s="15">
        <v>789</v>
      </c>
      <c r="B790" s="57" t="s">
        <v>1464</v>
      </c>
      <c r="C790" s="19" t="s">
        <v>1463</v>
      </c>
      <c r="D790" s="50">
        <v>1</v>
      </c>
      <c r="E790" s="55" t="str">
        <f t="shared" si="36"/>
        <v>Merck/ RIBOFLAVIN (B2), 1000MG, NEAT</v>
      </c>
      <c r="F790" s="64" t="str">
        <f t="shared" si="37"/>
        <v>47861</v>
      </c>
      <c r="G790" s="63">
        <v>221.4</v>
      </c>
      <c r="H790" s="65">
        <f t="shared" si="38"/>
        <v>221.4</v>
      </c>
    </row>
    <row r="791" spans="1:8" x14ac:dyDescent="0.3">
      <c r="A791" s="15">
        <v>790</v>
      </c>
      <c r="B791" s="57" t="s">
        <v>1466</v>
      </c>
      <c r="C791" s="19" t="s">
        <v>1465</v>
      </c>
      <c r="D791" s="50">
        <v>1</v>
      </c>
      <c r="E791" s="55" t="str">
        <f t="shared" si="36"/>
        <v>Merck/ P-NITROFENYLO FOSFORAN, SÓL 1PC X 1GM</v>
      </c>
      <c r="F791" s="64" t="str">
        <f t="shared" si="37"/>
        <v>4876-1GM</v>
      </c>
      <c r="G791" s="63">
        <v>279.20999999999998</v>
      </c>
      <c r="H791" s="65">
        <f t="shared" si="38"/>
        <v>279.20999999999998</v>
      </c>
    </row>
    <row r="792" spans="1:8" x14ac:dyDescent="0.3">
      <c r="A792" s="15">
        <v>791</v>
      </c>
      <c r="B792" s="57" t="s">
        <v>1468</v>
      </c>
      <c r="C792" s="19" t="s">
        <v>1467</v>
      </c>
      <c r="D792" s="50">
        <v>1</v>
      </c>
      <c r="E792" s="55" t="str">
        <f t="shared" si="36"/>
        <v>Merck/ PHOSSTOP, 10 TABLETS</v>
      </c>
      <c r="F792" s="64" t="str">
        <f t="shared" si="37"/>
        <v>4906845001</v>
      </c>
      <c r="G792" s="63">
        <v>809.34</v>
      </c>
      <c r="H792" s="65">
        <f t="shared" si="38"/>
        <v>809.34</v>
      </c>
    </row>
    <row r="793" spans="1:8" x14ac:dyDescent="0.3">
      <c r="A793" s="15">
        <v>792</v>
      </c>
      <c r="B793" s="57" t="s">
        <v>1470</v>
      </c>
      <c r="C793" s="19" t="s">
        <v>1469</v>
      </c>
      <c r="D793" s="50">
        <v>1</v>
      </c>
      <c r="E793" s="55" t="str">
        <f t="shared" si="36"/>
        <v>Merck/ DISPASE II (NEUTRAL PROTEASE, GRADE II)</v>
      </c>
      <c r="F793" s="64" t="str">
        <f t="shared" si="37"/>
        <v>4942078001</v>
      </c>
      <c r="G793" s="63">
        <v>3624.81</v>
      </c>
      <c r="H793" s="65">
        <f t="shared" si="38"/>
        <v>3624.81</v>
      </c>
    </row>
    <row r="794" spans="1:8" x14ac:dyDescent="0.3">
      <c r="A794" s="15">
        <v>793</v>
      </c>
      <c r="B794" s="57" t="s">
        <v>1472</v>
      </c>
      <c r="C794" s="19" t="s">
        <v>1471</v>
      </c>
      <c r="D794" s="50">
        <v>1</v>
      </c>
      <c r="E794" s="55" t="str">
        <f t="shared" si="36"/>
        <v>Merck/ SINAPIC ACID</v>
      </c>
      <c r="F794" s="64" t="str">
        <f t="shared" si="37"/>
        <v>49508-10X10MG-F</v>
      </c>
      <c r="G794" s="63">
        <v>1338.24</v>
      </c>
      <c r="H794" s="65">
        <f t="shared" si="38"/>
        <v>1338.24</v>
      </c>
    </row>
    <row r="795" spans="1:8" x14ac:dyDescent="0.3">
      <c r="A795" s="15">
        <v>794</v>
      </c>
      <c r="B795" s="57" t="s">
        <v>1474</v>
      </c>
      <c r="C795" s="19" t="s">
        <v>1473</v>
      </c>
      <c r="D795" s="50">
        <v>1</v>
      </c>
      <c r="E795" s="55" t="str">
        <f t="shared" si="36"/>
        <v>Merck/ Odczynnik WST-1 do badania proliferacji</v>
      </c>
      <c r="F795" s="64" t="str">
        <f t="shared" si="37"/>
        <v>5015944001</v>
      </c>
      <c r="G795" s="63">
        <v>1399.74</v>
      </c>
      <c r="H795" s="65">
        <f t="shared" si="38"/>
        <v>1399.74</v>
      </c>
    </row>
    <row r="796" spans="1:8" x14ac:dyDescent="0.3">
      <c r="A796" s="15">
        <v>795</v>
      </c>
      <c r="B796" s="57" t="s">
        <v>1476</v>
      </c>
      <c r="C796" s="19" t="s">
        <v>1475</v>
      </c>
      <c r="D796" s="50">
        <v>1</v>
      </c>
      <c r="E796" s="55" t="str">
        <f t="shared" si="36"/>
        <v>Merck/ PK2 SPME PORTABLE FIELD SAMPLER W/100UM&amp;</v>
      </c>
      <c r="F796" s="64" t="str">
        <f t="shared" si="37"/>
        <v>504823</v>
      </c>
      <c r="G796" s="63">
        <v>2314.86</v>
      </c>
      <c r="H796" s="65">
        <f t="shared" si="38"/>
        <v>2314.86</v>
      </c>
    </row>
    <row r="797" spans="1:8" x14ac:dyDescent="0.3">
      <c r="A797" s="15">
        <v>796</v>
      </c>
      <c r="B797" s="57" t="s">
        <v>1478</v>
      </c>
      <c r="C797" s="19" t="s">
        <v>1477</v>
      </c>
      <c r="D797" s="50">
        <v>1</v>
      </c>
      <c r="E797" s="55" t="str">
        <f t="shared" si="36"/>
        <v>Merck/ PK2 SPME PORTABLE FIELD SAMPLER W/75UM&amp;</v>
      </c>
      <c r="F797" s="64" t="str">
        <f t="shared" si="37"/>
        <v>504831</v>
      </c>
      <c r="G797" s="63">
        <v>2314.86</v>
      </c>
      <c r="H797" s="65">
        <f t="shared" si="38"/>
        <v>2314.86</v>
      </c>
    </row>
    <row r="798" spans="1:8" x14ac:dyDescent="0.3">
      <c r="A798" s="15">
        <v>797</v>
      </c>
      <c r="B798" s="57" t="s">
        <v>1480</v>
      </c>
      <c r="C798" s="19" t="s">
        <v>1479</v>
      </c>
      <c r="D798" s="50">
        <v>1</v>
      </c>
      <c r="E798" s="55" t="str">
        <f t="shared" si="36"/>
        <v>Merck/ EMEM W/L-GLUTAMINE 1000ML</v>
      </c>
      <c r="F798" s="64" t="str">
        <f t="shared" si="37"/>
        <v>51411C-1000ML</v>
      </c>
      <c r="G798" s="63">
        <v>660.51</v>
      </c>
      <c r="H798" s="65">
        <f t="shared" si="38"/>
        <v>660.51</v>
      </c>
    </row>
    <row r="799" spans="1:8" x14ac:dyDescent="0.3">
      <c r="A799" s="15">
        <v>798</v>
      </c>
      <c r="B799" s="57" t="s">
        <v>1482</v>
      </c>
      <c r="C799" s="19" t="s">
        <v>1481</v>
      </c>
      <c r="D799" s="50">
        <v>1</v>
      </c>
      <c r="E799" s="55" t="str">
        <f t="shared" si="36"/>
        <v>Merck/ BISPHENOLF</v>
      </c>
      <c r="F799" s="64" t="str">
        <f t="shared" si="37"/>
        <v>51453-100MG</v>
      </c>
      <c r="G799" s="63">
        <v>238.62</v>
      </c>
      <c r="H799" s="65">
        <f t="shared" si="38"/>
        <v>238.62</v>
      </c>
    </row>
    <row r="800" spans="1:8" x14ac:dyDescent="0.3">
      <c r="A800" s="15">
        <v>799</v>
      </c>
      <c r="B800" s="57" t="s">
        <v>1484</v>
      </c>
      <c r="C800" s="19" t="s">
        <v>1483</v>
      </c>
      <c r="D800" s="50">
        <v>1</v>
      </c>
      <c r="E800" s="55" t="str">
        <f t="shared" si="36"/>
        <v>Merck/ Kolagen</v>
      </c>
      <c r="F800" s="64" t="str">
        <f t="shared" si="37"/>
        <v>5162-1G</v>
      </c>
      <c r="G800" s="63">
        <v>996.3</v>
      </c>
      <c r="H800" s="65">
        <f t="shared" si="38"/>
        <v>996.3</v>
      </c>
    </row>
    <row r="801" spans="1:8" x14ac:dyDescent="0.3">
      <c r="A801" s="15">
        <v>800</v>
      </c>
      <c r="B801" s="57" t="s">
        <v>1486</v>
      </c>
      <c r="C801" s="19" t="s">
        <v>1485</v>
      </c>
      <c r="D801" s="50">
        <v>1</v>
      </c>
      <c r="E801" s="55" t="str">
        <f t="shared" si="36"/>
        <v>Merck/ METHYL HEPTADECANOATE, STANDARD FOR GC</v>
      </c>
      <c r="F801" s="64" t="str">
        <f t="shared" si="37"/>
        <v>51633-1G</v>
      </c>
      <c r="G801" s="63">
        <v>448.95</v>
      </c>
      <c r="H801" s="65">
        <f t="shared" si="38"/>
        <v>448.95</v>
      </c>
    </row>
    <row r="802" spans="1:8" x14ac:dyDescent="0.3">
      <c r="A802" s="15">
        <v>801</v>
      </c>
      <c r="B802" s="57" t="s">
        <v>1488</v>
      </c>
      <c r="C802" s="19" t="s">
        <v>1487</v>
      </c>
      <c r="D802" s="50">
        <v>1</v>
      </c>
      <c r="E802" s="55" t="str">
        <f t="shared" si="36"/>
        <v>Merck/ (Â±)-Naryngenina</v>
      </c>
      <c r="F802" s="64" t="str">
        <f t="shared" si="37"/>
        <v>52186-50MG</v>
      </c>
      <c r="G802" s="63">
        <v>455.1</v>
      </c>
      <c r="H802" s="65">
        <f t="shared" si="38"/>
        <v>455.1</v>
      </c>
    </row>
    <row r="803" spans="1:8" x14ac:dyDescent="0.3">
      <c r="A803" s="15">
        <v>802</v>
      </c>
      <c r="B803" s="57" t="s">
        <v>1490</v>
      </c>
      <c r="C803" s="19" t="s">
        <v>1489</v>
      </c>
      <c r="D803" s="50">
        <v>1</v>
      </c>
      <c r="E803" s="55" t="str">
        <f t="shared" si="36"/>
        <v>Merck/ 3-HYDROXYPHENYLBORONIC ACID, &gt;=95.0%</v>
      </c>
      <c r="F803" s="64" t="str">
        <f t="shared" si="37"/>
        <v>523968-1G</v>
      </c>
      <c r="G803" s="63">
        <v>201.72</v>
      </c>
      <c r="H803" s="65">
        <f t="shared" si="38"/>
        <v>201.72</v>
      </c>
    </row>
    <row r="804" spans="1:8" x14ac:dyDescent="0.3">
      <c r="A804" s="15">
        <v>803</v>
      </c>
      <c r="B804" s="57" t="s">
        <v>1492</v>
      </c>
      <c r="C804" s="19" t="s">
        <v>1491</v>
      </c>
      <c r="D804" s="50">
        <v>1</v>
      </c>
      <c r="E804" s="55" t="str">
        <f t="shared" si="36"/>
        <v>Merck/ Prodigiosin Serratia marcesc 1PC X 200UG</v>
      </c>
      <c r="F804" s="64" t="str">
        <f t="shared" si="37"/>
        <v>529685-200UG</v>
      </c>
      <c r="G804" s="63">
        <v>777.36</v>
      </c>
      <c r="H804" s="65">
        <f t="shared" si="38"/>
        <v>777.36</v>
      </c>
    </row>
    <row r="805" spans="1:8" x14ac:dyDescent="0.3">
      <c r="A805" s="15">
        <v>804</v>
      </c>
      <c r="B805" s="57" t="s">
        <v>1494</v>
      </c>
      <c r="C805" s="19" t="s">
        <v>1493</v>
      </c>
      <c r="D805" s="50">
        <v>1</v>
      </c>
      <c r="E805" s="55" t="str">
        <f t="shared" si="36"/>
        <v>Merck/ Wodorowęglan amonu do LC-MS LiChropur®</v>
      </c>
      <c r="F805" s="64" t="str">
        <f t="shared" si="37"/>
        <v>5330050050</v>
      </c>
      <c r="G805" s="63">
        <v>365.31</v>
      </c>
      <c r="H805" s="65">
        <f t="shared" si="38"/>
        <v>365.31</v>
      </c>
    </row>
    <row r="806" spans="1:8" x14ac:dyDescent="0.3">
      <c r="A806" s="15">
        <v>805</v>
      </c>
      <c r="B806" s="57" t="s">
        <v>1496</v>
      </c>
      <c r="C806" s="19" t="s">
        <v>1495</v>
      </c>
      <c r="D806" s="50">
        <v>1</v>
      </c>
      <c r="E806" s="55" t="str">
        <f t="shared" si="36"/>
        <v>Merck/ 2-ETHYL-1-HEXANOL, &gt;=99.6%</v>
      </c>
      <c r="F806" s="64" t="str">
        <f t="shared" si="37"/>
        <v>538051-500ML</v>
      </c>
      <c r="G806" s="63">
        <v>164.82</v>
      </c>
      <c r="H806" s="65">
        <f t="shared" si="38"/>
        <v>164.82</v>
      </c>
    </row>
    <row r="807" spans="1:8" x14ac:dyDescent="0.3">
      <c r="A807" s="15">
        <v>806</v>
      </c>
      <c r="B807" s="57" t="s">
        <v>1498</v>
      </c>
      <c r="C807" s="19" t="s">
        <v>1497</v>
      </c>
      <c r="D807" s="50">
        <v>1</v>
      </c>
      <c r="E807" s="55" t="str">
        <f t="shared" si="36"/>
        <v>Merck/ LITHIUM HYDROXIDE, REAGENT GRADE, &gt;=98%&amp;</v>
      </c>
      <c r="F807" s="64" t="str">
        <f t="shared" si="37"/>
        <v>545856-100G</v>
      </c>
      <c r="G807" s="63">
        <v>378.84</v>
      </c>
      <c r="H807" s="65">
        <f t="shared" si="38"/>
        <v>378.84</v>
      </c>
    </row>
    <row r="808" spans="1:8" x14ac:dyDescent="0.3">
      <c r="A808" s="15">
        <v>807</v>
      </c>
      <c r="B808" s="57" t="s">
        <v>1500</v>
      </c>
      <c r="C808" s="19" t="s">
        <v>1499</v>
      </c>
      <c r="D808" s="50">
        <v>1</v>
      </c>
      <c r="E808" s="55" t="str">
        <f t="shared" si="36"/>
        <v>Merck/ IMIDAZOLE, PURISS. P.A., &gt;=99.5% (GC)</v>
      </c>
      <c r="F808" s="64" t="str">
        <f t="shared" si="37"/>
        <v>56750-100G</v>
      </c>
      <c r="G808" s="63">
        <v>175.89</v>
      </c>
      <c r="H808" s="65">
        <f t="shared" si="38"/>
        <v>175.89</v>
      </c>
    </row>
    <row r="809" spans="1:8" x14ac:dyDescent="0.3">
      <c r="A809" s="15">
        <v>808</v>
      </c>
      <c r="B809" s="57" t="s">
        <v>1502</v>
      </c>
      <c r="C809" s="19" t="s">
        <v>1501</v>
      </c>
      <c r="D809" s="50">
        <v>1</v>
      </c>
      <c r="E809" s="55" t="str">
        <f t="shared" si="36"/>
        <v>Merck/ Olejek imersyjny</v>
      </c>
      <c r="F809" s="64" t="str">
        <f t="shared" si="37"/>
        <v>56822-50ML</v>
      </c>
      <c r="G809" s="63">
        <v>91.02</v>
      </c>
      <c r="H809" s="65">
        <f t="shared" si="38"/>
        <v>91.02</v>
      </c>
    </row>
    <row r="810" spans="1:8" x14ac:dyDescent="0.3">
      <c r="A810" s="15">
        <v>809</v>
      </c>
      <c r="B810" s="57" t="s">
        <v>1504</v>
      </c>
      <c r="C810" s="19" t="s">
        <v>1503</v>
      </c>
      <c r="D810" s="50">
        <v>1</v>
      </c>
      <c r="E810" s="55" t="str">
        <f t="shared" si="36"/>
        <v>Merck/ PK54 SUPELCLEAN LC-18 500MG/3ML</v>
      </c>
      <c r="F810" s="64" t="str">
        <f t="shared" si="37"/>
        <v>57012</v>
      </c>
      <c r="G810" s="63">
        <v>915.12</v>
      </c>
      <c r="H810" s="65">
        <f t="shared" si="38"/>
        <v>915.12</v>
      </c>
    </row>
    <row r="811" spans="1:8" x14ac:dyDescent="0.3">
      <c r="A811" s="15">
        <v>810</v>
      </c>
      <c r="B811" s="57" t="s">
        <v>1506</v>
      </c>
      <c r="C811" s="19" t="s">
        <v>1505</v>
      </c>
      <c r="D811" s="50">
        <v>1</v>
      </c>
      <c r="E811" s="55" t="str">
        <f t="shared" si="36"/>
        <v>Merck/ VISIPREP SPE VACUUM MANIFOLD</v>
      </c>
      <c r="F811" s="64" t="str">
        <f t="shared" si="37"/>
        <v>57030-U</v>
      </c>
      <c r="G811" s="63">
        <v>5710.89</v>
      </c>
      <c r="H811" s="65">
        <f t="shared" si="38"/>
        <v>5710.89</v>
      </c>
    </row>
    <row r="812" spans="1:8" x14ac:dyDescent="0.3">
      <c r="A812" s="15">
        <v>811</v>
      </c>
      <c r="B812" s="57" t="s">
        <v>1508</v>
      </c>
      <c r="C812" s="19" t="s">
        <v>1507</v>
      </c>
      <c r="D812" s="50">
        <v>1</v>
      </c>
      <c r="E812" s="55" t="str">
        <f t="shared" si="36"/>
        <v>Merck/ PK30 SUPELCLEAN ENVI-18 500MG/6ML</v>
      </c>
      <c r="F812" s="64" t="str">
        <f t="shared" si="37"/>
        <v>57064</v>
      </c>
      <c r="G812" s="63">
        <v>458.79</v>
      </c>
      <c r="H812" s="65">
        <f t="shared" si="38"/>
        <v>458.79</v>
      </c>
    </row>
    <row r="813" spans="1:8" x14ac:dyDescent="0.3">
      <c r="A813" s="15">
        <v>812</v>
      </c>
      <c r="B813" s="57" t="s">
        <v>1510</v>
      </c>
      <c r="C813" s="19" t="s">
        <v>1509</v>
      </c>
      <c r="D813" s="50">
        <v>1</v>
      </c>
      <c r="E813" s="55" t="str">
        <f t="shared" si="36"/>
        <v>Merck/ PK3 SPME KIT ASSORT #4 FLAVORS/ODORS FS&amp;</v>
      </c>
      <c r="F813" s="64" t="str">
        <f t="shared" si="37"/>
        <v>57324-U</v>
      </c>
      <c r="G813" s="63">
        <v>2820.39</v>
      </c>
      <c r="H813" s="65">
        <f t="shared" si="38"/>
        <v>2820.39</v>
      </c>
    </row>
    <row r="814" spans="1:8" x14ac:dyDescent="0.3">
      <c r="A814" s="15">
        <v>813</v>
      </c>
      <c r="B814" s="57" t="s">
        <v>1512</v>
      </c>
      <c r="C814" s="19" t="s">
        <v>1511</v>
      </c>
      <c r="D814" s="50">
        <v>1</v>
      </c>
      <c r="E814" s="55" t="str">
        <f t="shared" si="36"/>
        <v>Merck/ PK3 SPME ASSY 50/30UM DVB/CAR/PDMS SF &amp;</v>
      </c>
      <c r="F814" s="64" t="str">
        <f t="shared" si="37"/>
        <v>57328-U</v>
      </c>
      <c r="G814" s="63">
        <v>2820.39</v>
      </c>
      <c r="H814" s="65">
        <f t="shared" si="38"/>
        <v>2820.39</v>
      </c>
    </row>
    <row r="815" spans="1:8" x14ac:dyDescent="0.3">
      <c r="A815" s="15">
        <v>814</v>
      </c>
      <c r="B815" s="57" t="s">
        <v>1512</v>
      </c>
      <c r="C815" s="19" t="s">
        <v>1513</v>
      </c>
      <c r="D815" s="50">
        <v>1</v>
      </c>
      <c r="E815" s="55" t="str">
        <f t="shared" si="36"/>
        <v>Merck/ PK3 SPME ASSY 50/30UM DVB/CAR/PDMS SF &amp;</v>
      </c>
      <c r="F815" s="64" t="str">
        <f t="shared" si="37"/>
        <v>57348-U</v>
      </c>
      <c r="G815" s="63">
        <v>2820.39</v>
      </c>
      <c r="H815" s="65">
        <f t="shared" si="38"/>
        <v>2820.39</v>
      </c>
    </row>
    <row r="816" spans="1:8" x14ac:dyDescent="0.3">
      <c r="A816" s="15">
        <v>815</v>
      </c>
      <c r="B816" s="57" t="s">
        <v>1515</v>
      </c>
      <c r="C816" s="19" t="s">
        <v>1514</v>
      </c>
      <c r="D816" s="50">
        <v>1</v>
      </c>
      <c r="E816" s="55" t="str">
        <f t="shared" si="36"/>
        <v>Merck/ PK2 SPME PORTABLE FIELD SAMPLER W/65UM</v>
      </c>
      <c r="F816" s="64" t="str">
        <f t="shared" si="37"/>
        <v>57359-U</v>
      </c>
      <c r="G816" s="63">
        <v>2126.67</v>
      </c>
      <c r="H816" s="65">
        <f t="shared" si="38"/>
        <v>2126.67</v>
      </c>
    </row>
    <row r="817" spans="1:8" x14ac:dyDescent="0.3">
      <c r="A817" s="15">
        <v>816</v>
      </c>
      <c r="B817" s="57" t="s">
        <v>1517</v>
      </c>
      <c r="C817" s="19" t="s">
        <v>1516</v>
      </c>
      <c r="D817" s="50">
        <v>1</v>
      </c>
      <c r="E817" s="55" t="str">
        <f t="shared" si="36"/>
        <v>Merck/ D,L-sulforafan 1PC x 25MG 1PC x 25MG</v>
      </c>
      <c r="F817" s="64" t="str">
        <f t="shared" si="37"/>
        <v>574215-25MG</v>
      </c>
      <c r="G817" s="63">
        <v>1860.99</v>
      </c>
      <c r="H817" s="65">
        <f t="shared" si="38"/>
        <v>1860.99</v>
      </c>
    </row>
    <row r="818" spans="1:8" x14ac:dyDescent="0.3">
      <c r="A818" s="15">
        <v>817</v>
      </c>
      <c r="B818" s="57" t="s">
        <v>1519</v>
      </c>
      <c r="C818" s="19" t="s">
        <v>1518</v>
      </c>
      <c r="D818" s="50">
        <v>1</v>
      </c>
      <c r="E818" s="55" t="str">
        <f t="shared" si="36"/>
        <v>Merck/ SPME SF ASSORTMENT KIT 1, MANUAL</v>
      </c>
      <c r="F818" s="64" t="str">
        <f t="shared" si="37"/>
        <v>57550-U</v>
      </c>
      <c r="G818" s="63">
        <v>3763.8</v>
      </c>
      <c r="H818" s="65">
        <f t="shared" si="38"/>
        <v>3763.8</v>
      </c>
    </row>
    <row r="819" spans="1:8" x14ac:dyDescent="0.3">
      <c r="A819" s="15">
        <v>818</v>
      </c>
      <c r="B819" s="57" t="s">
        <v>1521</v>
      </c>
      <c r="C819" s="19" t="s">
        <v>1520</v>
      </c>
      <c r="D819" s="50">
        <v>1</v>
      </c>
      <c r="E819" s="55" t="str">
        <f t="shared" si="36"/>
        <v>Merck/ L-ASCORBIC ACID</v>
      </c>
      <c r="F819" s="64" t="str">
        <f t="shared" si="37"/>
        <v>57803-100MG</v>
      </c>
      <c r="G819" s="63">
        <v>509.22</v>
      </c>
      <c r="H819" s="65">
        <f t="shared" si="38"/>
        <v>509.22</v>
      </c>
    </row>
    <row r="820" spans="1:8" x14ac:dyDescent="0.3">
      <c r="A820" s="15">
        <v>819</v>
      </c>
      <c r="B820" s="57" t="s">
        <v>1523</v>
      </c>
      <c r="C820" s="19" t="s">
        <v>1522</v>
      </c>
      <c r="D820" s="50">
        <v>1</v>
      </c>
      <c r="E820" s="55" t="str">
        <f t="shared" si="36"/>
        <v>Merck/ KAEMPFEROL</v>
      </c>
      <c r="F820" s="64" t="str">
        <f t="shared" si="37"/>
        <v>60010-25MG</v>
      </c>
      <c r="G820" s="63">
        <v>739.23</v>
      </c>
      <c r="H820" s="65">
        <f t="shared" si="38"/>
        <v>739.23</v>
      </c>
    </row>
    <row r="821" spans="1:8" x14ac:dyDescent="0.3">
      <c r="A821" s="15">
        <v>820</v>
      </c>
      <c r="B821" s="57" t="s">
        <v>1525</v>
      </c>
      <c r="C821" s="19" t="s">
        <v>1524</v>
      </c>
      <c r="D821" s="50">
        <v>1</v>
      </c>
      <c r="E821" s="55" t="str">
        <f t="shared" si="36"/>
        <v>Merck/ SILICA GEL, HIGH PURITY GRADE, PORE SIZ&amp;</v>
      </c>
      <c r="F821" s="64" t="str">
        <f t="shared" si="37"/>
        <v>60737-1KG</v>
      </c>
      <c r="G821" s="63">
        <v>607.62</v>
      </c>
      <c r="H821" s="65">
        <f t="shared" si="38"/>
        <v>607.62</v>
      </c>
    </row>
    <row r="822" spans="1:8" x14ac:dyDescent="0.3">
      <c r="A822" s="15">
        <v>821</v>
      </c>
      <c r="B822" s="57" t="s">
        <v>1527</v>
      </c>
      <c r="C822" s="19" t="s">
        <v>1526</v>
      </c>
      <c r="D822" s="50">
        <v>1</v>
      </c>
      <c r="E822" s="55" t="str">
        <f t="shared" si="36"/>
        <v>Merck/ D-Laktoza, monohydrat</v>
      </c>
      <c r="F822" s="64" t="str">
        <f t="shared" si="37"/>
        <v>61339-25G</v>
      </c>
      <c r="G822" s="63">
        <v>267.83999999999997</v>
      </c>
      <c r="H822" s="65">
        <f t="shared" si="38"/>
        <v>267.83999999999997</v>
      </c>
    </row>
    <row r="823" spans="1:8" x14ac:dyDescent="0.3">
      <c r="A823" s="15">
        <v>822</v>
      </c>
      <c r="B823" s="57" t="s">
        <v>1529</v>
      </c>
      <c r="C823" s="19" t="s">
        <v>1528</v>
      </c>
      <c r="D823" s="50">
        <v>1</v>
      </c>
      <c r="E823" s="55" t="str">
        <f t="shared" si="36"/>
        <v>Merck/ L-A-PHOSPHATIDYLCHOLINE FROM E&amp;</v>
      </c>
      <c r="F823" s="64" t="str">
        <f t="shared" si="37"/>
        <v>61755-25G</v>
      </c>
      <c r="G823" s="63">
        <v>353.01</v>
      </c>
      <c r="H823" s="65">
        <f t="shared" si="38"/>
        <v>353.01</v>
      </c>
    </row>
    <row r="824" spans="1:8" x14ac:dyDescent="0.3">
      <c r="A824" s="15">
        <v>823</v>
      </c>
      <c r="B824" s="57" t="s">
        <v>1531</v>
      </c>
      <c r="C824" s="19" t="s">
        <v>1530</v>
      </c>
      <c r="D824" s="50">
        <v>1</v>
      </c>
      <c r="E824" s="55" t="str">
        <f t="shared" si="36"/>
        <v>Merck/ (&lt;i&gt;R&lt;/i&gt;)-(+)-Limonen</v>
      </c>
      <c r="F824" s="64" t="str">
        <f t="shared" si="37"/>
        <v>62118-1ML</v>
      </c>
      <c r="G824" s="63">
        <v>216.48</v>
      </c>
      <c r="H824" s="65">
        <f t="shared" si="38"/>
        <v>216.48</v>
      </c>
    </row>
    <row r="825" spans="1:8" x14ac:dyDescent="0.3">
      <c r="A825" s="15">
        <v>824</v>
      </c>
      <c r="B825" s="57" t="s">
        <v>1533</v>
      </c>
      <c r="C825" s="19" t="s">
        <v>1532</v>
      </c>
      <c r="D825" s="50">
        <v>1</v>
      </c>
      <c r="E825" s="55" t="str">
        <f t="shared" si="36"/>
        <v>Merck/ (&lt;i&gt;S&lt;/i&gt;)-(âˆ’)-Limonen</v>
      </c>
      <c r="F825" s="64" t="str">
        <f t="shared" si="37"/>
        <v>62128-1ML</v>
      </c>
      <c r="G825" s="63">
        <v>211.56</v>
      </c>
      <c r="H825" s="65">
        <f t="shared" si="38"/>
        <v>211.56</v>
      </c>
    </row>
    <row r="826" spans="1:8" x14ac:dyDescent="0.3">
      <c r="A826" s="15">
        <v>825</v>
      </c>
      <c r="B826" s="57" t="s">
        <v>1535</v>
      </c>
      <c r="C826" s="19" t="s">
        <v>1534</v>
      </c>
      <c r="D826" s="50">
        <v>1</v>
      </c>
      <c r="E826" s="55" t="str">
        <f t="shared" si="36"/>
        <v>Merck/ S(-)-LIMONENE, TERPENE STANDARD</v>
      </c>
      <c r="F826" s="64" t="str">
        <f t="shared" si="37"/>
        <v>62128-5ML</v>
      </c>
      <c r="G826" s="63">
        <v>650.66999999999996</v>
      </c>
      <c r="H826" s="65">
        <f t="shared" si="38"/>
        <v>650.66999999999996</v>
      </c>
    </row>
    <row r="827" spans="1:8" x14ac:dyDescent="0.3">
      <c r="A827" s="15">
        <v>826</v>
      </c>
      <c r="B827" s="57" t="s">
        <v>1537</v>
      </c>
      <c r="C827" s="19" t="s">
        <v>1536</v>
      </c>
      <c r="D827" s="50">
        <v>1</v>
      </c>
      <c r="E827" s="55" t="str">
        <f t="shared" si="36"/>
        <v>Merck/ LUGOL SOLUTION, FOR MICROSCOPY</v>
      </c>
      <c r="F827" s="64" t="str">
        <f t="shared" si="37"/>
        <v>62650-100ML-F</v>
      </c>
      <c r="G827" s="63">
        <v>88.56</v>
      </c>
      <c r="H827" s="65">
        <f t="shared" si="38"/>
        <v>88.56</v>
      </c>
    </row>
    <row r="828" spans="1:8" x14ac:dyDescent="0.3">
      <c r="A828" s="15">
        <v>827</v>
      </c>
      <c r="B828" s="57" t="s">
        <v>1539</v>
      </c>
      <c r="C828" s="19" t="s">
        <v>1538</v>
      </c>
      <c r="D828" s="50">
        <v>1</v>
      </c>
      <c r="E828" s="55" t="str">
        <f t="shared" si="36"/>
        <v>Merck/ Kwas syringowy</v>
      </c>
      <c r="F828" s="64" t="str">
        <f t="shared" si="37"/>
        <v>63627-100MG</v>
      </c>
      <c r="G828" s="63">
        <v>279.20999999999998</v>
      </c>
      <c r="H828" s="65">
        <f t="shared" si="38"/>
        <v>279.20999999999998</v>
      </c>
    </row>
    <row r="829" spans="1:8" x14ac:dyDescent="0.3">
      <c r="A829" s="15">
        <v>828</v>
      </c>
      <c r="B829" s="57" t="s">
        <v>1541</v>
      </c>
      <c r="C829" s="19" t="s">
        <v>1540</v>
      </c>
      <c r="D829" s="50">
        <v>1</v>
      </c>
      <c r="E829" s="55" t="str">
        <f t="shared" si="36"/>
        <v>Merck/ 2-MERCAPTOETHANOL, BIOULTRA, FOR MOLECUL</v>
      </c>
      <c r="F829" s="64" t="str">
        <f t="shared" si="37"/>
        <v>63689-25ML-F</v>
      </c>
      <c r="G829" s="63">
        <v>195.57</v>
      </c>
      <c r="H829" s="65">
        <f t="shared" si="38"/>
        <v>195.57</v>
      </c>
    </row>
    <row r="830" spans="1:8" x14ac:dyDescent="0.3">
      <c r="A830" s="15">
        <v>829</v>
      </c>
      <c r="B830" s="57" t="s">
        <v>1543</v>
      </c>
      <c r="C830" s="19" t="s">
        <v>1542</v>
      </c>
      <c r="D830" s="50">
        <v>1</v>
      </c>
      <c r="E830" s="55" t="str">
        <f t="shared" si="36"/>
        <v>Merck/ SILICON DIOXIDE NANOPOWDER, 10-20 NM PA&amp;</v>
      </c>
      <c r="F830" s="64" t="str">
        <f t="shared" si="37"/>
        <v>637238-50G</v>
      </c>
      <c r="G830" s="63">
        <v>726.93</v>
      </c>
      <c r="H830" s="65">
        <f t="shared" si="38"/>
        <v>726.93</v>
      </c>
    </row>
    <row r="831" spans="1:8" x14ac:dyDescent="0.3">
      <c r="A831" s="15">
        <v>830</v>
      </c>
      <c r="B831" s="57" t="s">
        <v>1545</v>
      </c>
      <c r="C831" s="19" t="s">
        <v>1544</v>
      </c>
      <c r="D831" s="50">
        <v>1</v>
      </c>
      <c r="E831" s="55" t="str">
        <f t="shared" si="36"/>
        <v>Merck/ MYRCENE</v>
      </c>
      <c r="F831" s="64" t="str">
        <f t="shared" si="37"/>
        <v>64643-100MG-F</v>
      </c>
      <c r="G831" s="63">
        <v>215.25</v>
      </c>
      <c r="H831" s="65">
        <f t="shared" si="38"/>
        <v>215.25</v>
      </c>
    </row>
    <row r="832" spans="1:8" x14ac:dyDescent="0.3">
      <c r="A832" s="15">
        <v>831</v>
      </c>
      <c r="B832" s="57" t="s">
        <v>1547</v>
      </c>
      <c r="C832" s="19" t="s">
        <v>1546</v>
      </c>
      <c r="D832" s="50">
        <v>1</v>
      </c>
      <c r="E832" s="55" t="str">
        <f t="shared" si="36"/>
        <v>Merck/ HEXANE, HPLC PLUS, FOR HPLC, GC, AND RE&amp;</v>
      </c>
      <c r="F832" s="64" t="str">
        <f t="shared" si="37"/>
        <v>650552-1L</v>
      </c>
      <c r="G832" s="63">
        <v>242.31</v>
      </c>
      <c r="H832" s="65">
        <f t="shared" si="38"/>
        <v>242.31</v>
      </c>
    </row>
    <row r="833" spans="1:8" x14ac:dyDescent="0.3">
      <c r="A833" s="15">
        <v>832</v>
      </c>
      <c r="B833" s="57" t="s">
        <v>1549</v>
      </c>
      <c r="C833" s="19" t="s">
        <v>1548</v>
      </c>
      <c r="D833" s="50">
        <v>1</v>
      </c>
      <c r="E833" s="55" t="str">
        <f t="shared" si="36"/>
        <v>Merck/ Eter &lt;i&gt;tert&lt;/i&gt;-butylowo-metylowy</v>
      </c>
      <c r="F833" s="64" t="str">
        <f t="shared" si="37"/>
        <v>650560-1L</v>
      </c>
      <c r="G833" s="63">
        <v>432.96</v>
      </c>
      <c r="H833" s="65">
        <f t="shared" si="38"/>
        <v>432.96</v>
      </c>
    </row>
    <row r="834" spans="1:8" x14ac:dyDescent="0.3">
      <c r="A834" s="15">
        <v>833</v>
      </c>
      <c r="B834" s="57" t="s">
        <v>1551</v>
      </c>
      <c r="C834" s="19" t="s">
        <v>1550</v>
      </c>
      <c r="D834" s="50">
        <v>1</v>
      </c>
      <c r="E834" s="55" t="str">
        <f t="shared" si="36"/>
        <v>Merck/ POTASSIUM SULFITE</v>
      </c>
      <c r="F834" s="64" t="str">
        <f t="shared" si="37"/>
        <v>658510-25G</v>
      </c>
      <c r="G834" s="63">
        <v>266.91000000000003</v>
      </c>
      <c r="H834" s="65">
        <f t="shared" si="38"/>
        <v>266.91000000000003</v>
      </c>
    </row>
    <row r="835" spans="1:8" x14ac:dyDescent="0.3">
      <c r="A835" s="46">
        <v>834</v>
      </c>
      <c r="B835" s="62" t="s">
        <v>1553</v>
      </c>
      <c r="C835" s="47" t="s">
        <v>1552</v>
      </c>
      <c r="D835" s="54">
        <v>1</v>
      </c>
      <c r="E835" s="55"/>
      <c r="F835" s="64"/>
      <c r="G835" s="63"/>
      <c r="H835" s="65"/>
    </row>
    <row r="836" spans="1:8" x14ac:dyDescent="0.3">
      <c r="A836" s="15">
        <v>835</v>
      </c>
      <c r="B836" s="57" t="s">
        <v>1555</v>
      </c>
      <c r="C836" s="19" t="s">
        <v>1554</v>
      </c>
      <c r="D836" s="50">
        <v>1</v>
      </c>
      <c r="E836" s="55" t="str">
        <f t="shared" ref="E836:E898" si="39">"Merck/ "&amp;B836</f>
        <v>Merck/ WapÅ„, wzorzec do AAS</v>
      </c>
      <c r="F836" s="64" t="str">
        <f t="shared" ref="F836:F898" si="40">C836</f>
        <v>69349-250ML</v>
      </c>
      <c r="G836" s="63">
        <v>175.89</v>
      </c>
      <c r="H836" s="65">
        <f t="shared" ref="H836:H898" si="41">G836</f>
        <v>175.89</v>
      </c>
    </row>
    <row r="837" spans="1:8" x14ac:dyDescent="0.3">
      <c r="A837" s="15">
        <v>836</v>
      </c>
      <c r="B837" s="57" t="s">
        <v>1557</v>
      </c>
      <c r="C837" s="19" t="s">
        <v>1556</v>
      </c>
      <c r="D837" s="50">
        <v>1</v>
      </c>
      <c r="E837" s="55" t="str">
        <f t="shared" si="39"/>
        <v>Merck/ MES, hydrat (Kwas 2-(&lt;i&gt;N&lt;/i&gt;-morfolino)</v>
      </c>
      <c r="F837" s="64" t="str">
        <f t="shared" si="40"/>
        <v>69890-10G</v>
      </c>
      <c r="G837" s="63">
        <v>250.92</v>
      </c>
      <c r="H837" s="65">
        <f t="shared" si="41"/>
        <v>250.92</v>
      </c>
    </row>
    <row r="838" spans="1:8" x14ac:dyDescent="0.3">
      <c r="A838" s="15">
        <v>837</v>
      </c>
      <c r="B838" s="57" t="s">
        <v>1559</v>
      </c>
      <c r="C838" s="19" t="s">
        <v>1558</v>
      </c>
      <c r="D838" s="50">
        <v>1</v>
      </c>
      <c r="E838" s="55" t="str">
        <f t="shared" si="39"/>
        <v>Merck/ Mrówczan amonu ≥ 99,0% , opk. 25 g</v>
      </c>
      <c r="F838" s="64" t="str">
        <f t="shared" si="40"/>
        <v>70221-25G-F</v>
      </c>
      <c r="G838" s="63">
        <v>380.07</v>
      </c>
      <c r="H838" s="65">
        <f t="shared" si="41"/>
        <v>380.07</v>
      </c>
    </row>
    <row r="839" spans="1:8" x14ac:dyDescent="0.3">
      <c r="A839" s="15">
        <v>838</v>
      </c>
      <c r="B839" s="57" t="s">
        <v>1561</v>
      </c>
      <c r="C839" s="19" t="s">
        <v>1560</v>
      </c>
      <c r="D839" s="50">
        <v>1</v>
      </c>
      <c r="E839" s="55" t="str">
        <f t="shared" si="39"/>
        <v>Merck/ TOC STANDARD, 100MG/L</v>
      </c>
      <c r="F839" s="64" t="str">
        <f t="shared" si="40"/>
        <v>70961-250ML-F</v>
      </c>
      <c r="G839" s="63">
        <v>571.95000000000005</v>
      </c>
      <c r="H839" s="65">
        <f t="shared" si="41"/>
        <v>571.95000000000005</v>
      </c>
    </row>
    <row r="840" spans="1:8" x14ac:dyDescent="0.3">
      <c r="A840" s="15">
        <v>839</v>
      </c>
      <c r="B840" s="57" t="s">
        <v>1563</v>
      </c>
      <c r="C840" s="19" t="s">
        <v>1562</v>
      </c>
      <c r="D840" s="50">
        <v>1</v>
      </c>
      <c r="E840" s="55" t="str">
        <f t="shared" si="39"/>
        <v>Merck/ TOC standard, 100mg/l, NIST traceable</v>
      </c>
      <c r="F840" s="64" t="str">
        <f t="shared" si="40"/>
        <v>70961-500ML-F</v>
      </c>
      <c r="G840" s="63">
        <v>1168.5</v>
      </c>
      <c r="H840" s="65">
        <f t="shared" si="41"/>
        <v>1168.5</v>
      </c>
    </row>
    <row r="841" spans="1:8" x14ac:dyDescent="0.3">
      <c r="A841" s="15">
        <v>840</v>
      </c>
      <c r="B841" s="57" t="s">
        <v>1565</v>
      </c>
      <c r="C841" s="19" t="s">
        <v>1564</v>
      </c>
      <c r="D841" s="50">
        <v>1</v>
      </c>
      <c r="E841" s="55" t="str">
        <f t="shared" si="39"/>
        <v>Merck/ ALGINIC ACID SODIUM SALT FROM FROM BROW&amp;</v>
      </c>
      <c r="F841" s="64" t="str">
        <f t="shared" si="40"/>
        <v>71238-250G</v>
      </c>
      <c r="G841" s="63">
        <v>602.70000000000005</v>
      </c>
      <c r="H841" s="65">
        <f t="shared" si="41"/>
        <v>602.70000000000005</v>
      </c>
    </row>
    <row r="842" spans="1:8" x14ac:dyDescent="0.3">
      <c r="A842" s="15">
        <v>841</v>
      </c>
      <c r="B842" s="57" t="s">
        <v>1567</v>
      </c>
      <c r="C842" s="19" t="s">
        <v>1566</v>
      </c>
      <c r="D842" s="50">
        <v>1</v>
      </c>
      <c r="E842" s="55" t="str">
        <f t="shared" si="39"/>
        <v>Merck/ Kwas octowy</v>
      </c>
      <c r="F842" s="64" t="str">
        <f t="shared" si="40"/>
        <v>71251-5ML-F</v>
      </c>
      <c r="G842" s="63">
        <v>489.54</v>
      </c>
      <c r="H842" s="65">
        <f t="shared" si="41"/>
        <v>489.54</v>
      </c>
    </row>
    <row r="843" spans="1:8" x14ac:dyDescent="0.3">
      <c r="A843" s="15">
        <v>842</v>
      </c>
      <c r="B843" s="57" t="s">
        <v>1569</v>
      </c>
      <c r="C843" s="19" t="s">
        <v>1568</v>
      </c>
      <c r="D843" s="50">
        <v>1</v>
      </c>
      <c r="E843" s="55" t="str">
        <f t="shared" si="39"/>
        <v>Merck/ SODIUM DITHIONITE</v>
      </c>
      <c r="F843" s="64" t="str">
        <f t="shared" si="40"/>
        <v>71699-50G</v>
      </c>
      <c r="G843" s="63">
        <v>161.13</v>
      </c>
      <c r="H843" s="65">
        <f t="shared" si="41"/>
        <v>161.13</v>
      </c>
    </row>
    <row r="844" spans="1:8" x14ac:dyDescent="0.3">
      <c r="A844" s="15">
        <v>843</v>
      </c>
      <c r="B844" s="57" t="s">
        <v>1571</v>
      </c>
      <c r="C844" s="19" t="s">
        <v>1570</v>
      </c>
      <c r="D844" s="50">
        <v>1</v>
      </c>
      <c r="E844" s="55" t="str">
        <f t="shared" si="39"/>
        <v>Merck/ SODIUM DODECYL SULFATE, BIOULTRA FOR MO&amp;</v>
      </c>
      <c r="F844" s="64" t="str">
        <f t="shared" si="40"/>
        <v>71725-50G</v>
      </c>
      <c r="G844" s="63">
        <v>492</v>
      </c>
      <c r="H844" s="65">
        <f t="shared" si="41"/>
        <v>492</v>
      </c>
    </row>
    <row r="845" spans="1:8" x14ac:dyDescent="0.3">
      <c r="A845" s="15">
        <v>844</v>
      </c>
      <c r="B845" s="57" t="s">
        <v>1573</v>
      </c>
      <c r="C845" s="19" t="s">
        <v>1572</v>
      </c>
      <c r="D845" s="50">
        <v>1</v>
      </c>
      <c r="E845" s="55" t="str">
        <f t="shared" si="39"/>
        <v>Merck/ Fosforan 4-nitrofenylu, sÃ³l disodowa, h</v>
      </c>
      <c r="F845" s="64" t="str">
        <f t="shared" si="40"/>
        <v>71768-25G</v>
      </c>
      <c r="G845" s="63">
        <v>1692.48</v>
      </c>
      <c r="H845" s="65">
        <f t="shared" si="41"/>
        <v>1692.48</v>
      </c>
    </row>
    <row r="846" spans="1:8" x14ac:dyDescent="0.3">
      <c r="A846" s="15">
        <v>845</v>
      </c>
      <c r="B846" s="57" t="s">
        <v>1575</v>
      </c>
      <c r="C846" s="19" t="s">
        <v>1574</v>
      </c>
      <c r="D846" s="50">
        <v>1</v>
      </c>
      <c r="E846" s="55" t="str">
        <f t="shared" si="39"/>
        <v>Merck/ 4-NITROPHENYL PHOSPHATE DISODIUM SALT H&amp;</v>
      </c>
      <c r="F846" s="64" t="str">
        <f t="shared" si="40"/>
        <v>71768-5G</v>
      </c>
      <c r="G846" s="63">
        <v>484.62</v>
      </c>
      <c r="H846" s="65">
        <f t="shared" si="41"/>
        <v>484.62</v>
      </c>
    </row>
    <row r="847" spans="1:8" x14ac:dyDescent="0.3">
      <c r="A847" s="15">
        <v>846</v>
      </c>
      <c r="B847" s="57" t="s">
        <v>1577</v>
      </c>
      <c r="C847" s="19" t="s">
        <v>1576</v>
      </c>
      <c r="D847" s="50">
        <v>1</v>
      </c>
      <c r="E847" s="55" t="str">
        <f t="shared" si="39"/>
        <v>Merck/ NBT-BCIP(R) SOLUTION SUITABLE AS SUBSTR&amp;</v>
      </c>
      <c r="F847" s="64" t="str">
        <f t="shared" si="40"/>
        <v>72091-10ML</v>
      </c>
      <c r="G847" s="63">
        <v>1343.16</v>
      </c>
      <c r="H847" s="65">
        <f t="shared" si="41"/>
        <v>1343.16</v>
      </c>
    </row>
    <row r="848" spans="1:8" x14ac:dyDescent="0.3">
      <c r="A848" s="15">
        <v>847</v>
      </c>
      <c r="B848" s="57" t="s">
        <v>1579</v>
      </c>
      <c r="C848" s="19" t="s">
        <v>1578</v>
      </c>
      <c r="D848" s="50">
        <v>1</v>
      </c>
      <c r="E848" s="55" t="str">
        <f t="shared" si="39"/>
        <v>Merck/ NILE RED</v>
      </c>
      <c r="F848" s="64" t="str">
        <f t="shared" si="40"/>
        <v>72485-100MG</v>
      </c>
      <c r="G848" s="63">
        <v>758.91</v>
      </c>
      <c r="H848" s="65">
        <f t="shared" si="41"/>
        <v>758.91</v>
      </c>
    </row>
    <row r="849" spans="1:8" x14ac:dyDescent="0.3">
      <c r="A849" s="15">
        <v>848</v>
      </c>
      <c r="B849" s="57" t="s">
        <v>1581</v>
      </c>
      <c r="C849" s="19" t="s">
        <v>1580</v>
      </c>
      <c r="D849" s="50">
        <v>1</v>
      </c>
      <c r="E849" s="55" t="str">
        <f t="shared" si="39"/>
        <v>Merck/ LUTEOLIN</v>
      </c>
      <c r="F849" s="64" t="str">
        <f t="shared" si="40"/>
        <v>72511-10MG</v>
      </c>
      <c r="G849" s="63">
        <v>1170.96</v>
      </c>
      <c r="H849" s="65">
        <f t="shared" si="41"/>
        <v>1170.96</v>
      </c>
    </row>
    <row r="850" spans="1:8" x14ac:dyDescent="0.3">
      <c r="A850" s="15">
        <v>849</v>
      </c>
      <c r="B850" s="57" t="s">
        <v>1583</v>
      </c>
      <c r="C850" s="19" t="s">
        <v>1582</v>
      </c>
      <c r="D850" s="50">
        <v>1</v>
      </c>
      <c r="E850" s="55" t="str">
        <f t="shared" si="39"/>
        <v>Merck/ Kwas nonanowy</v>
      </c>
      <c r="F850" s="64" t="str">
        <f t="shared" si="40"/>
        <v>73982-5ML</v>
      </c>
      <c r="G850" s="63">
        <v>420.66</v>
      </c>
      <c r="H850" s="65">
        <f t="shared" si="41"/>
        <v>420.66</v>
      </c>
    </row>
    <row r="851" spans="1:8" x14ac:dyDescent="0.3">
      <c r="A851" s="15">
        <v>850</v>
      </c>
      <c r="B851" s="57" t="s">
        <v>1585</v>
      </c>
      <c r="C851" s="19" t="s">
        <v>1584</v>
      </c>
      <c r="D851" s="50">
        <v>1</v>
      </c>
      <c r="E851" s="55" t="str">
        <f t="shared" si="39"/>
        <v>Merck/ D-&lt;i&gt;chiro&lt;/i&gt;-Inozytol</v>
      </c>
      <c r="F851" s="64" t="str">
        <f t="shared" si="40"/>
        <v>74137-10MG</v>
      </c>
      <c r="G851" s="63">
        <v>274.29000000000002</v>
      </c>
      <c r="H851" s="65">
        <f t="shared" si="41"/>
        <v>274.29000000000002</v>
      </c>
    </row>
    <row r="852" spans="1:8" x14ac:dyDescent="0.3">
      <c r="A852" s="15">
        <v>851</v>
      </c>
      <c r="B852" s="57" t="s">
        <v>1587</v>
      </c>
      <c r="C852" s="19" t="s">
        <v>1586</v>
      </c>
      <c r="D852" s="50">
        <v>1</v>
      </c>
      <c r="E852" s="55" t="str">
        <f t="shared" si="39"/>
        <v>Merck/ SODIUM CHLORIDE, ANHYDROUS, FREE-FLOWIN&amp;</v>
      </c>
      <c r="F852" s="64" t="str">
        <f t="shared" si="40"/>
        <v>746398-500G</v>
      </c>
      <c r="G852" s="63">
        <v>282.89999999999998</v>
      </c>
      <c r="H852" s="65">
        <f t="shared" si="41"/>
        <v>282.89999999999998</v>
      </c>
    </row>
    <row r="853" spans="1:8" x14ac:dyDescent="0.3">
      <c r="A853" s="15">
        <v>852</v>
      </c>
      <c r="B853" s="57" t="s">
        <v>1589</v>
      </c>
      <c r="C853" s="19" t="s">
        <v>1588</v>
      </c>
      <c r="D853" s="50">
        <v>1</v>
      </c>
      <c r="E853" s="55" t="str">
        <f t="shared" si="39"/>
        <v>Merck/ Chlorek wapnia</v>
      </c>
      <c r="F853" s="64" t="str">
        <f t="shared" si="40"/>
        <v>746495-100G</v>
      </c>
      <c r="G853" s="63">
        <v>277.98</v>
      </c>
      <c r="H853" s="65">
        <f t="shared" si="41"/>
        <v>277.98</v>
      </c>
    </row>
    <row r="854" spans="1:8" x14ac:dyDescent="0.3">
      <c r="A854" s="15">
        <v>853</v>
      </c>
      <c r="B854" s="57" t="s">
        <v>1591</v>
      </c>
      <c r="C854" s="19" t="s">
        <v>1590</v>
      </c>
      <c r="D854" s="50">
        <v>1</v>
      </c>
      <c r="E854" s="55" t="str">
        <f t="shared" si="39"/>
        <v>Merck/ Kwas walerianowy</v>
      </c>
      <c r="F854" s="64" t="str">
        <f t="shared" si="40"/>
        <v>75054-1ML</v>
      </c>
      <c r="G854" s="63">
        <v>255.84</v>
      </c>
      <c r="H854" s="65">
        <f t="shared" si="41"/>
        <v>255.84</v>
      </c>
    </row>
    <row r="855" spans="1:8" x14ac:dyDescent="0.3">
      <c r="A855" s="15">
        <v>854</v>
      </c>
      <c r="B855" s="57" t="s">
        <v>1593</v>
      </c>
      <c r="C855" s="19" t="s">
        <v>1592</v>
      </c>
      <c r="D855" s="50">
        <v>1</v>
      </c>
      <c r="E855" s="55" t="str">
        <f t="shared" si="39"/>
        <v>Merck/ (âˆ’)-&lt;i&gt;trans&lt;/i&gt;-Kariofilen</v>
      </c>
      <c r="F855" s="64" t="str">
        <f t="shared" si="40"/>
        <v>75541-1ML</v>
      </c>
      <c r="G855" s="63">
        <v>1308.72</v>
      </c>
      <c r="H855" s="65">
        <f t="shared" si="41"/>
        <v>1308.72</v>
      </c>
    </row>
    <row r="856" spans="1:8" x14ac:dyDescent="0.3">
      <c r="A856" s="15">
        <v>855</v>
      </c>
      <c r="B856" s="57" t="s">
        <v>1595</v>
      </c>
      <c r="C856" s="19" t="s">
        <v>1594</v>
      </c>
      <c r="D856" s="50">
        <v>1</v>
      </c>
      <c r="E856" s="55" t="str">
        <f t="shared" si="39"/>
        <v>Merck/ PHENOL - CHLOROFORM - ISOAMYL ALCOHOL MI</v>
      </c>
      <c r="F856" s="64" t="str">
        <f t="shared" si="40"/>
        <v>77617-100ML</v>
      </c>
      <c r="G856" s="63">
        <v>478.47</v>
      </c>
      <c r="H856" s="65">
        <f t="shared" si="41"/>
        <v>478.47</v>
      </c>
    </row>
    <row r="857" spans="1:8" x14ac:dyDescent="0.3">
      <c r="A857" s="15">
        <v>856</v>
      </c>
      <c r="B857" s="57" t="s">
        <v>1595</v>
      </c>
      <c r="C857" s="19" t="s">
        <v>1596</v>
      </c>
      <c r="D857" s="50">
        <v>1</v>
      </c>
      <c r="E857" s="55" t="str">
        <f t="shared" si="39"/>
        <v>Merck/ PHENOL - CHLOROFORM - ISOAMYL ALCOHOL MI</v>
      </c>
      <c r="F857" s="64" t="str">
        <f t="shared" si="40"/>
        <v>77617-500ML</v>
      </c>
      <c r="G857" s="63">
        <v>1468.62</v>
      </c>
      <c r="H857" s="65">
        <f t="shared" si="41"/>
        <v>1468.62</v>
      </c>
    </row>
    <row r="858" spans="1:8" x14ac:dyDescent="0.3">
      <c r="A858" s="15">
        <v>857</v>
      </c>
      <c r="B858" s="57" t="s">
        <v>1598</v>
      </c>
      <c r="C858" s="19" t="s">
        <v>1597</v>
      </c>
      <c r="D858" s="50">
        <v>1</v>
      </c>
      <c r="E858" s="55" t="str">
        <f t="shared" si="39"/>
        <v>Merck/ POLY(VINYLPOLYPYRROLIDONE)</v>
      </c>
      <c r="F858" s="64" t="str">
        <f t="shared" si="40"/>
        <v>77627-25G</v>
      </c>
      <c r="G858" s="63">
        <v>253.38</v>
      </c>
      <c r="H858" s="65">
        <f t="shared" si="41"/>
        <v>253.38</v>
      </c>
    </row>
    <row r="859" spans="1:8" x14ac:dyDescent="0.3">
      <c r="A859" s="15">
        <v>858</v>
      </c>
      <c r="B859" s="57" t="s">
        <v>1600</v>
      </c>
      <c r="C859" s="19" t="s">
        <v>1599</v>
      </c>
      <c r="D859" s="50">
        <v>1</v>
      </c>
      <c r="E859" s="55" t="str">
        <f t="shared" si="39"/>
        <v>Merck/ 2-Fenoksyetanol</v>
      </c>
      <c r="F859" s="64" t="str">
        <f t="shared" si="40"/>
        <v>77699-1L</v>
      </c>
      <c r="G859" s="63">
        <v>794.58</v>
      </c>
      <c r="H859" s="65">
        <f t="shared" si="41"/>
        <v>794.58</v>
      </c>
    </row>
    <row r="860" spans="1:8" x14ac:dyDescent="0.3">
      <c r="A860" s="15">
        <v>859</v>
      </c>
      <c r="B860" s="57" t="s">
        <v>1602</v>
      </c>
      <c r="C860" s="19" t="s">
        <v>1601</v>
      </c>
      <c r="D860" s="50">
        <v>1</v>
      </c>
      <c r="E860" s="55" t="str">
        <f t="shared" si="39"/>
        <v>Merck/ Rutyna, trihydrat</v>
      </c>
      <c r="F860" s="64" t="str">
        <f t="shared" si="40"/>
        <v>78095-25MG-F</v>
      </c>
      <c r="G860" s="63">
        <v>279.20999999999998</v>
      </c>
      <c r="H860" s="65">
        <f t="shared" si="41"/>
        <v>279.20999999999998</v>
      </c>
    </row>
    <row r="861" spans="1:8" x14ac:dyDescent="0.3">
      <c r="A861" s="15">
        <v>860</v>
      </c>
      <c r="B861" s="57" t="s">
        <v>1604</v>
      </c>
      <c r="C861" s="19" t="s">
        <v>1603</v>
      </c>
      <c r="D861" s="50">
        <v>1</v>
      </c>
      <c r="E861" s="55" t="str">
        <f t="shared" si="39"/>
        <v>Merck/ MrÃ³wczan amonu, roztwÃ³r</v>
      </c>
      <c r="F861" s="64" t="str">
        <f t="shared" si="40"/>
        <v>78314-100ML-F</v>
      </c>
      <c r="G861" s="63">
        <v>554.73</v>
      </c>
      <c r="H861" s="65">
        <f t="shared" si="41"/>
        <v>554.73</v>
      </c>
    </row>
    <row r="862" spans="1:8" x14ac:dyDescent="0.3">
      <c r="A862" s="15">
        <v>861</v>
      </c>
      <c r="B862" s="57" t="s">
        <v>1606</v>
      </c>
      <c r="C862" s="19" t="s">
        <v>1605</v>
      </c>
      <c r="D862" s="50">
        <v>1</v>
      </c>
      <c r="E862" s="55" t="str">
        <f t="shared" si="39"/>
        <v>Merck/ WATER FOR TOC-ANALYSIS</v>
      </c>
      <c r="F862" s="64" t="str">
        <f t="shared" si="40"/>
        <v>78533-1L</v>
      </c>
      <c r="G862" s="63">
        <v>201.72</v>
      </c>
      <c r="H862" s="65">
        <f t="shared" si="41"/>
        <v>201.72</v>
      </c>
    </row>
    <row r="863" spans="1:8" x14ac:dyDescent="0.3">
      <c r="A863" s="15">
        <v>862</v>
      </c>
      <c r="B863" s="57" t="s">
        <v>1608</v>
      </c>
      <c r="C863" s="19" t="s">
        <v>1607</v>
      </c>
      <c r="D863" s="50">
        <v>1</v>
      </c>
      <c r="E863" s="55" t="str">
        <f t="shared" si="39"/>
        <v>Merck/ Kwas izowalerianowy</v>
      </c>
      <c r="F863" s="64" t="str">
        <f t="shared" si="40"/>
        <v>78651-5ML</v>
      </c>
      <c r="G863" s="63">
        <v>1065.18</v>
      </c>
      <c r="H863" s="65">
        <f t="shared" si="41"/>
        <v>1065.18</v>
      </c>
    </row>
    <row r="864" spans="1:8" x14ac:dyDescent="0.3">
      <c r="A864" s="15">
        <v>863</v>
      </c>
      <c r="B864" s="57" t="s">
        <v>1610</v>
      </c>
      <c r="C864" s="19" t="s">
        <v>1609</v>
      </c>
      <c r="D864" s="50">
        <v>1</v>
      </c>
      <c r="E864" s="55" t="str">
        <f t="shared" si="39"/>
        <v>Merck/ SILICA, NANOPARTICLE DISPERSION IN WATE&amp;</v>
      </c>
      <c r="F864" s="64" t="str">
        <f t="shared" si="40"/>
        <v>791342-25ML</v>
      </c>
      <c r="G864" s="63">
        <v>702.33</v>
      </c>
      <c r="H864" s="65">
        <f t="shared" si="41"/>
        <v>702.33</v>
      </c>
    </row>
    <row r="865" spans="1:8" x14ac:dyDescent="0.3">
      <c r="A865" s="15">
        <v>864</v>
      </c>
      <c r="B865" s="57" t="s">
        <v>1612</v>
      </c>
      <c r="C865" s="19" t="s">
        <v>1611</v>
      </c>
      <c r="D865" s="50">
        <v>1</v>
      </c>
      <c r="E865" s="55" t="str">
        <f t="shared" si="39"/>
        <v>Merck/ SODIUM BICARBONATE, ANHYDROUS, FREE-FLO&amp;</v>
      </c>
      <c r="F865" s="64" t="str">
        <f t="shared" si="40"/>
        <v>792519-500G</v>
      </c>
      <c r="G865" s="63">
        <v>236.16</v>
      </c>
      <c r="H865" s="65">
        <f t="shared" si="41"/>
        <v>236.16</v>
      </c>
    </row>
    <row r="866" spans="1:8" x14ac:dyDescent="0.3">
      <c r="A866" s="15">
        <v>865</v>
      </c>
      <c r="B866" s="57" t="s">
        <v>1614</v>
      </c>
      <c r="C866" s="19" t="s">
        <v>1613</v>
      </c>
      <c r="D866" s="50">
        <v>1</v>
      </c>
      <c r="E866" s="55" t="str">
        <f t="shared" si="39"/>
        <v>Merck/ SODIUM HYDROXIDE, ANHYDROUS, FREE-FLOWI&amp;</v>
      </c>
      <c r="F866" s="64" t="str">
        <f t="shared" si="40"/>
        <v>795429-500G</v>
      </c>
      <c r="G866" s="63">
        <v>311.19</v>
      </c>
      <c r="H866" s="65">
        <f t="shared" si="41"/>
        <v>311.19</v>
      </c>
    </row>
    <row r="867" spans="1:8" x14ac:dyDescent="0.3">
      <c r="A867" s="15">
        <v>866</v>
      </c>
      <c r="B867" s="57" t="s">
        <v>1616</v>
      </c>
      <c r="C867" s="19" t="s">
        <v>1615</v>
      </c>
      <c r="D867" s="50">
        <v>1</v>
      </c>
      <c r="E867" s="55" t="str">
        <f t="shared" si="39"/>
        <v>Merck/ L-ASCORBIC ACID, ANHYDROUS, FREE-FLOWIN&amp;</v>
      </c>
      <c r="F867" s="64" t="str">
        <f t="shared" si="40"/>
        <v>795437-100G</v>
      </c>
      <c r="G867" s="63">
        <v>246</v>
      </c>
      <c r="H867" s="65">
        <f t="shared" si="41"/>
        <v>246</v>
      </c>
    </row>
    <row r="868" spans="1:8" x14ac:dyDescent="0.3">
      <c r="A868" s="15">
        <v>867</v>
      </c>
      <c r="B868" s="57" t="s">
        <v>1618</v>
      </c>
      <c r="C868" s="19" t="s">
        <v>1617</v>
      </c>
      <c r="D868" s="50">
        <v>1</v>
      </c>
      <c r="E868" s="55" t="str">
        <f t="shared" si="39"/>
        <v>Merck/ POTASSIUM PHOSPHATE DIBASIC, ANHYDROUS,&amp;</v>
      </c>
      <c r="F868" s="64" t="str">
        <f t="shared" si="40"/>
        <v>795496-100G</v>
      </c>
      <c r="G868" s="63">
        <v>243.54</v>
      </c>
      <c r="H868" s="65">
        <f t="shared" si="41"/>
        <v>243.54</v>
      </c>
    </row>
    <row r="869" spans="1:8" x14ac:dyDescent="0.3">
      <c r="A869" s="15">
        <v>868</v>
      </c>
      <c r="B869" s="57" t="s">
        <v>1620</v>
      </c>
      <c r="C869" s="19" t="s">
        <v>1619</v>
      </c>
      <c r="D869" s="50">
        <v>1</v>
      </c>
      <c r="E869" s="55" t="str">
        <f t="shared" si="39"/>
        <v>Merck/ D-(-)-SALICIN</v>
      </c>
      <c r="F869" s="64" t="str">
        <f t="shared" si="40"/>
        <v>79588-100MG</v>
      </c>
      <c r="G869" s="63">
        <v>809.34</v>
      </c>
      <c r="H869" s="65">
        <f t="shared" si="41"/>
        <v>809.34</v>
      </c>
    </row>
    <row r="870" spans="1:8" x14ac:dyDescent="0.3">
      <c r="A870" s="15">
        <v>869</v>
      </c>
      <c r="B870" s="57" t="s">
        <v>1622</v>
      </c>
      <c r="C870" s="19" t="s">
        <v>1621</v>
      </c>
      <c r="D870" s="50">
        <v>1</v>
      </c>
      <c r="E870" s="55" t="str">
        <f t="shared" si="39"/>
        <v>Merck/ SUCCINIC ACID, ANHYDROUS, FREE-FLOWING,</v>
      </c>
      <c r="F870" s="64" t="str">
        <f t="shared" si="40"/>
        <v>797987-100G</v>
      </c>
      <c r="G870" s="63">
        <v>282.89999999999998</v>
      </c>
      <c r="H870" s="65">
        <f t="shared" si="41"/>
        <v>282.89999999999998</v>
      </c>
    </row>
    <row r="871" spans="1:8" x14ac:dyDescent="0.3">
      <c r="A871" s="15">
        <v>870</v>
      </c>
      <c r="B871" s="57" t="s">
        <v>1624</v>
      </c>
      <c r="C871" s="19" t="s">
        <v>1623</v>
      </c>
      <c r="D871" s="50">
        <v>1</v>
      </c>
      <c r="E871" s="55" t="str">
        <f t="shared" si="39"/>
        <v>Merck/ Aldehyd trans-¦cynamonowy do syntezy</v>
      </c>
      <c r="F871" s="64" t="str">
        <f t="shared" si="40"/>
        <v>8025051000</v>
      </c>
      <c r="G871" s="63">
        <v>298.89</v>
      </c>
      <c r="H871" s="65">
        <f t="shared" si="41"/>
        <v>298.89</v>
      </c>
    </row>
    <row r="872" spans="1:8" x14ac:dyDescent="0.3">
      <c r="A872" s="46">
        <v>871</v>
      </c>
      <c r="B872" s="62" t="s">
        <v>1626</v>
      </c>
      <c r="C872" s="47" t="s">
        <v>1625</v>
      </c>
      <c r="D872" s="54">
        <v>1</v>
      </c>
      <c r="E872" s="55"/>
      <c r="F872" s="64"/>
      <c r="G872" s="63"/>
      <c r="H872" s="65"/>
    </row>
    <row r="873" spans="1:8" x14ac:dyDescent="0.3">
      <c r="A873" s="15">
        <v>872</v>
      </c>
      <c r="B873" s="57" t="s">
        <v>1628</v>
      </c>
      <c r="C873" s="19" t="s">
        <v>1627</v>
      </c>
      <c r="D873" s="50">
        <v>1</v>
      </c>
      <c r="E873" s="55" t="str">
        <f t="shared" si="39"/>
        <v>Merck/ PROPIDIUM IODIDE FOR FLUORESCENCE, &amp;</v>
      </c>
      <c r="F873" s="64" t="str">
        <f t="shared" si="40"/>
        <v>81845-25MG</v>
      </c>
      <c r="G873" s="63">
        <v>273.06</v>
      </c>
      <c r="H873" s="65">
        <f t="shared" si="41"/>
        <v>273.06</v>
      </c>
    </row>
    <row r="874" spans="1:8" x14ac:dyDescent="0.3">
      <c r="A874" s="15">
        <v>873</v>
      </c>
      <c r="B874" s="57" t="s">
        <v>1630</v>
      </c>
      <c r="C874" s="19" t="s">
        <v>1629</v>
      </c>
      <c r="D874" s="50">
        <v>1</v>
      </c>
      <c r="E874" s="55" t="str">
        <f t="shared" si="39"/>
        <v>Merck/ Tween® 80 do syntezy 500 ML</v>
      </c>
      <c r="F874" s="64" t="str">
        <f t="shared" si="40"/>
        <v>8221870500</v>
      </c>
      <c r="G874" s="63">
        <v>230.01</v>
      </c>
      <c r="H874" s="65">
        <f t="shared" si="41"/>
        <v>230.01</v>
      </c>
    </row>
    <row r="875" spans="1:8" x14ac:dyDescent="0.3">
      <c r="A875" s="15">
        <v>874</v>
      </c>
      <c r="B875" s="57" t="s">
        <v>1632</v>
      </c>
      <c r="C875" s="19" t="s">
        <v>1631</v>
      </c>
      <c r="D875" s="50">
        <v>1</v>
      </c>
      <c r="E875" s="55" t="str">
        <f t="shared" si="39"/>
        <v>Merck/ L-Norwalina do syntezy 1 G</v>
      </c>
      <c r="F875" s="64" t="str">
        <f t="shared" si="40"/>
        <v>8415050001</v>
      </c>
      <c r="G875" s="63">
        <v>236.16</v>
      </c>
      <c r="H875" s="65">
        <f t="shared" si="41"/>
        <v>236.16</v>
      </c>
    </row>
    <row r="876" spans="1:8" x14ac:dyDescent="0.3">
      <c r="A876" s="15">
        <v>875</v>
      </c>
      <c r="B876" s="57" t="s">
        <v>1634</v>
      </c>
      <c r="C876" s="19" t="s">
        <v>1633</v>
      </c>
      <c r="D876" s="50">
        <v>1</v>
      </c>
      <c r="E876" s="55" t="str">
        <f t="shared" si="39"/>
        <v>Merck/ HEP G2 CELLS, HUMAN CAUCASIAN HEPATOCYTE</v>
      </c>
      <c r="F876" s="64" t="str">
        <f t="shared" si="40"/>
        <v>85011430-1VL</v>
      </c>
      <c r="G876" s="63">
        <v>2832.69</v>
      </c>
      <c r="H876" s="65">
        <f t="shared" si="41"/>
        <v>2832.69</v>
      </c>
    </row>
    <row r="877" spans="1:8" x14ac:dyDescent="0.3">
      <c r="A877" s="15">
        <v>876</v>
      </c>
      <c r="B877" s="57" t="s">
        <v>1636</v>
      </c>
      <c r="C877" s="19" t="s">
        <v>1635</v>
      </c>
      <c r="D877" s="50">
        <v>1</v>
      </c>
      <c r="E877" s="55" t="str">
        <f t="shared" si="39"/>
        <v>Merck/ SILANIZATION SOLUTION I, 5% DICHLORODIM&amp;</v>
      </c>
      <c r="F877" s="64" t="str">
        <f t="shared" si="40"/>
        <v>85126-1L</v>
      </c>
      <c r="G877" s="63">
        <v>1143.9000000000001</v>
      </c>
      <c r="H877" s="65">
        <f t="shared" si="41"/>
        <v>1143.9000000000001</v>
      </c>
    </row>
    <row r="878" spans="1:8" x14ac:dyDescent="0.3">
      <c r="A878" s="15">
        <v>877</v>
      </c>
      <c r="B878" s="57" t="s">
        <v>1638</v>
      </c>
      <c r="C878" s="19" t="s">
        <v>1637</v>
      </c>
      <c r="D878" s="50">
        <v>1</v>
      </c>
      <c r="E878" s="55" t="str">
        <f t="shared" si="39"/>
        <v>Merck/ SINAPIC ACID, MATRIX SUBSTANCE FOR MALD&amp;</v>
      </c>
      <c r="F878" s="64" t="str">
        <f t="shared" si="40"/>
        <v>85429-1G</v>
      </c>
      <c r="G878" s="63">
        <v>359.16</v>
      </c>
      <c r="H878" s="65">
        <f t="shared" si="41"/>
        <v>359.16</v>
      </c>
    </row>
    <row r="879" spans="1:8" x14ac:dyDescent="0.3">
      <c r="A879" s="15">
        <v>878</v>
      </c>
      <c r="B879" s="57" t="s">
        <v>1640</v>
      </c>
      <c r="C879" s="19" t="s">
        <v>1639</v>
      </c>
      <c r="D879" s="50">
        <v>1</v>
      </c>
      <c r="E879" s="55" t="str">
        <f t="shared" si="39"/>
        <v>Merck/ alpha-Terpinene, &gt;= 95.0 % GC</v>
      </c>
      <c r="F879" s="64" t="str">
        <f t="shared" si="40"/>
        <v>86473-1ML</v>
      </c>
      <c r="G879" s="63">
        <v>412.05</v>
      </c>
      <c r="H879" s="65">
        <f t="shared" si="41"/>
        <v>412.05</v>
      </c>
    </row>
    <row r="880" spans="1:8" x14ac:dyDescent="0.3">
      <c r="A880" s="15">
        <v>879</v>
      </c>
      <c r="B880" s="57" t="s">
        <v>1642</v>
      </c>
      <c r="C880" s="19" t="s">
        <v>1641</v>
      </c>
      <c r="D880" s="50">
        <v>1</v>
      </c>
      <c r="E880" s="55" t="str">
        <f t="shared" si="39"/>
        <v>Merck/ GAMMA-TERPINENE, TERPENE STANDARD</v>
      </c>
      <c r="F880" s="64" t="str">
        <f t="shared" si="40"/>
        <v>86476-1ML</v>
      </c>
      <c r="G880" s="63">
        <v>463.71</v>
      </c>
      <c r="H880" s="65">
        <f t="shared" si="41"/>
        <v>463.71</v>
      </c>
    </row>
    <row r="881" spans="1:8" x14ac:dyDescent="0.3">
      <c r="A881" s="15">
        <v>880</v>
      </c>
      <c r="B881" s="57" t="s">
        <v>1644</v>
      </c>
      <c r="C881" s="19" t="s">
        <v>1643</v>
      </c>
      <c r="D881" s="50">
        <v>1</v>
      </c>
      <c r="E881" s="55" t="str">
        <f t="shared" si="39"/>
        <v>Merck/ Tetraethylthiuram disulfide, &gt;= 97.0 % &amp;</v>
      </c>
      <c r="F881" s="64" t="str">
        <f t="shared" si="40"/>
        <v>86720-50G</v>
      </c>
      <c r="G881" s="63">
        <v>145.13999999999999</v>
      </c>
      <c r="H881" s="65">
        <f t="shared" si="41"/>
        <v>145.13999999999999</v>
      </c>
    </row>
    <row r="882" spans="1:8" x14ac:dyDescent="0.3">
      <c r="A882" s="15">
        <v>881</v>
      </c>
      <c r="B882" s="57" t="s">
        <v>1646</v>
      </c>
      <c r="C882" s="19" t="s">
        <v>1645</v>
      </c>
      <c r="D882" s="50">
        <v>1</v>
      </c>
      <c r="E882" s="55" t="str">
        <f t="shared" si="39"/>
        <v>Merck/ Kwas 4-hydroksy-3-metoksycynamonowy</v>
      </c>
      <c r="F882" s="64" t="str">
        <f t="shared" si="40"/>
        <v>90034-100MG</v>
      </c>
      <c r="G882" s="63">
        <v>318.57</v>
      </c>
      <c r="H882" s="65">
        <f t="shared" si="41"/>
        <v>318.57</v>
      </c>
    </row>
    <row r="883" spans="1:8" x14ac:dyDescent="0.3">
      <c r="A883" s="15">
        <v>882</v>
      </c>
      <c r="B883" s="57" t="s">
        <v>1648</v>
      </c>
      <c r="C883" s="19" t="s">
        <v>1647</v>
      </c>
      <c r="D883" s="50">
        <v>1</v>
      </c>
      <c r="E883" s="55" t="str">
        <f t="shared" si="39"/>
        <v>Merck/ TRIETHANOLAMINE</v>
      </c>
      <c r="F883" s="64" t="str">
        <f t="shared" si="40"/>
        <v>90279-500ML</v>
      </c>
      <c r="G883" s="63">
        <v>321.02999999999997</v>
      </c>
      <c r="H883" s="65">
        <f t="shared" si="41"/>
        <v>321.02999999999997</v>
      </c>
    </row>
    <row r="884" spans="1:8" x14ac:dyDescent="0.3">
      <c r="A884" s="15">
        <v>883</v>
      </c>
      <c r="B884" s="57" t="s">
        <v>1650</v>
      </c>
      <c r="C884" s="19" t="s">
        <v>1649</v>
      </c>
      <c r="D884" s="50">
        <v>1</v>
      </c>
      <c r="E884" s="55" t="str">
        <f t="shared" si="39"/>
        <v>Merck/ LITHIUM HYDROXIDE, ANHYDROUS, 99.9% TRA&amp;</v>
      </c>
      <c r="F884" s="64" t="str">
        <f t="shared" si="40"/>
        <v>920312-100G</v>
      </c>
      <c r="G884" s="63">
        <v>369</v>
      </c>
      <c r="H884" s="65">
        <f t="shared" si="41"/>
        <v>369</v>
      </c>
    </row>
    <row r="885" spans="1:8" x14ac:dyDescent="0.3">
      <c r="A885" s="15">
        <v>884</v>
      </c>
      <c r="B885" s="57" t="s">
        <v>1652</v>
      </c>
      <c r="C885" s="19" t="s">
        <v>1651</v>
      </c>
      <c r="D885" s="50">
        <v>1</v>
      </c>
      <c r="E885" s="55" t="str">
        <f t="shared" si="39"/>
        <v>Merck/ 1-(Trimetylosililo)imidazol</v>
      </c>
      <c r="F885" s="64" t="str">
        <f t="shared" si="40"/>
        <v>92751-250ML</v>
      </c>
      <c r="G885" s="63">
        <v>2028.27</v>
      </c>
      <c r="H885" s="65">
        <f t="shared" si="41"/>
        <v>2028.27</v>
      </c>
    </row>
    <row r="886" spans="1:8" x14ac:dyDescent="0.3">
      <c r="A886" s="15">
        <v>885</v>
      </c>
      <c r="B886" s="57" t="s">
        <v>1654</v>
      </c>
      <c r="C886" s="19" t="s">
        <v>1653</v>
      </c>
      <c r="D886" s="50">
        <v>1</v>
      </c>
      <c r="E886" s="55" t="str">
        <f t="shared" si="39"/>
        <v>Merck/ TRIS EDTA BUFFER SOLUTION, BIOULTRA, FOR</v>
      </c>
      <c r="F886" s="64" t="str">
        <f t="shared" si="40"/>
        <v>93283-100ML</v>
      </c>
      <c r="G886" s="63">
        <v>225.09</v>
      </c>
      <c r="H886" s="65">
        <f t="shared" si="41"/>
        <v>225.09</v>
      </c>
    </row>
    <row r="887" spans="1:8" x14ac:dyDescent="0.3">
      <c r="A887" s="15">
        <v>886</v>
      </c>
      <c r="B887" s="57" t="s">
        <v>1656</v>
      </c>
      <c r="C887" s="19" t="s">
        <v>1655</v>
      </c>
      <c r="D887" s="50">
        <v>1</v>
      </c>
      <c r="E887" s="55" t="str">
        <f t="shared" si="39"/>
        <v>Merck/ URIDINE-5'-DIPHOSPHOGLUCOSE DISODIUM</v>
      </c>
      <c r="F887" s="64" t="str">
        <f t="shared" si="40"/>
        <v>94335-1G</v>
      </c>
      <c r="G887" s="63">
        <v>3886.8</v>
      </c>
      <c r="H887" s="65">
        <f t="shared" si="41"/>
        <v>3886.8</v>
      </c>
    </row>
    <row r="888" spans="1:8" x14ac:dyDescent="0.3">
      <c r="A888" s="15">
        <v>887</v>
      </c>
      <c r="B888" s="57" t="s">
        <v>1658</v>
      </c>
      <c r="C888" s="19" t="s">
        <v>1657</v>
      </c>
      <c r="D888" s="50">
        <v>1</v>
      </c>
      <c r="E888" s="55" t="str">
        <f t="shared" si="39"/>
        <v>Merck/ Kwas propionowy</v>
      </c>
      <c r="F888" s="64" t="str">
        <f t="shared" si="40"/>
        <v>94425-5ML-F</v>
      </c>
      <c r="G888" s="63">
        <v>477.24</v>
      </c>
      <c r="H888" s="65">
        <f t="shared" si="41"/>
        <v>477.24</v>
      </c>
    </row>
    <row r="889" spans="1:8" x14ac:dyDescent="0.3">
      <c r="A889" s="15">
        <v>888</v>
      </c>
      <c r="B889" s="57" t="s">
        <v>1660</v>
      </c>
      <c r="C889" s="19" t="s">
        <v>1659</v>
      </c>
      <c r="D889" s="50">
        <v>1</v>
      </c>
      <c r="E889" s="55" t="str">
        <f t="shared" si="39"/>
        <v>Merck/ VANILLIC ACID</v>
      </c>
      <c r="F889" s="64" t="str">
        <f t="shared" si="40"/>
        <v>94770-10G</v>
      </c>
      <c r="G889" s="63">
        <v>159.9</v>
      </c>
      <c r="H889" s="65">
        <f t="shared" si="41"/>
        <v>159.9</v>
      </c>
    </row>
    <row r="890" spans="1:8" x14ac:dyDescent="0.3">
      <c r="A890" s="15">
        <v>889</v>
      </c>
      <c r="B890" s="57" t="s">
        <v>1235</v>
      </c>
      <c r="C890" s="19" t="s">
        <v>1661</v>
      </c>
      <c r="D890" s="50">
        <v>1</v>
      </c>
      <c r="E890" s="55" t="str">
        <f t="shared" si="39"/>
        <v>Merck/ (âˆ’)-Î±-Bisabolol</v>
      </c>
      <c r="F890" s="64" t="str">
        <f t="shared" si="40"/>
        <v>95426-1ML</v>
      </c>
      <c r="G890" s="63">
        <v>412.05</v>
      </c>
      <c r="H890" s="65">
        <f t="shared" si="41"/>
        <v>412.05</v>
      </c>
    </row>
    <row r="891" spans="1:8" x14ac:dyDescent="0.3">
      <c r="A891" s="15">
        <v>890</v>
      </c>
      <c r="B891" s="57" t="s">
        <v>1663</v>
      </c>
      <c r="C891" s="19" t="s">
        <v>1662</v>
      </c>
      <c r="D891" s="50">
        <v>1</v>
      </c>
      <c r="E891" s="55" t="str">
        <f t="shared" si="39"/>
        <v>Merck/ CHLOROPHYLL A</v>
      </c>
      <c r="F891" s="64" t="str">
        <f t="shared" si="40"/>
        <v>96145-1MG</v>
      </c>
      <c r="G891" s="63">
        <v>1317.33</v>
      </c>
      <c r="H891" s="65">
        <f t="shared" si="41"/>
        <v>1317.33</v>
      </c>
    </row>
    <row r="892" spans="1:8" x14ac:dyDescent="0.3">
      <c r="A892" s="15">
        <v>891</v>
      </c>
      <c r="B892" s="57" t="s">
        <v>1665</v>
      </c>
      <c r="C892" s="19" t="s">
        <v>1664</v>
      </c>
      <c r="D892" s="50">
        <v>1</v>
      </c>
      <c r="E892" s="55" t="str">
        <f t="shared" si="39"/>
        <v>Merck/ STABLE ISOTOPE LABELED AMINO ACID MIX SO</v>
      </c>
      <c r="F892" s="64" t="str">
        <f t="shared" si="40"/>
        <v>96378-1ML</v>
      </c>
      <c r="G892" s="63">
        <v>2444.0100000000002</v>
      </c>
      <c r="H892" s="65">
        <f t="shared" si="41"/>
        <v>2444.0100000000002</v>
      </c>
    </row>
    <row r="893" spans="1:8" x14ac:dyDescent="0.3">
      <c r="A893" s="15">
        <v>892</v>
      </c>
      <c r="B893" s="57" t="s">
        <v>1667</v>
      </c>
      <c r="C893" s="19" t="s">
        <v>1666</v>
      </c>
      <c r="D893" s="50">
        <v>1</v>
      </c>
      <c r="E893" s="55" t="str">
        <f t="shared" si="39"/>
        <v>Merck/ POTASSIUM STANDARD FOR AAS</v>
      </c>
      <c r="F893" s="64" t="str">
        <f t="shared" si="40"/>
        <v>96665-250ML</v>
      </c>
      <c r="G893" s="63">
        <v>175.89</v>
      </c>
      <c r="H893" s="65">
        <f t="shared" si="41"/>
        <v>175.89</v>
      </c>
    </row>
    <row r="894" spans="1:8" x14ac:dyDescent="0.3">
      <c r="A894" s="15">
        <v>893</v>
      </c>
      <c r="B894" s="57" t="s">
        <v>1669</v>
      </c>
      <c r="C894" s="19" t="s">
        <v>1668</v>
      </c>
      <c r="D894" s="50">
        <v>1</v>
      </c>
      <c r="E894" s="55" t="str">
        <f t="shared" si="39"/>
        <v>Merck/ CELL COUNTING KIT - 8, FOR QUANTITAT</v>
      </c>
      <c r="F894" s="64" t="str">
        <f t="shared" si="40"/>
        <v>96992-500TESTS-F</v>
      </c>
      <c r="G894" s="63">
        <v>1452.63</v>
      </c>
      <c r="H894" s="65">
        <f t="shared" si="41"/>
        <v>1452.63</v>
      </c>
    </row>
    <row r="895" spans="1:8" x14ac:dyDescent="0.3">
      <c r="A895" s="15">
        <v>894</v>
      </c>
      <c r="B895" s="57" t="s">
        <v>1671</v>
      </c>
      <c r="C895" s="19" t="s">
        <v>1670</v>
      </c>
      <c r="D895" s="50">
        <v>1</v>
      </c>
      <c r="E895" s="55" t="str">
        <f t="shared" si="39"/>
        <v>Merck/ Ampicylina, sÃ³l sodowa</v>
      </c>
      <c r="F895" s="64" t="str">
        <f t="shared" si="40"/>
        <v>A0166-5G</v>
      </c>
      <c r="G895" s="63">
        <v>771.21</v>
      </c>
      <c r="H895" s="65">
        <f t="shared" si="41"/>
        <v>771.21</v>
      </c>
    </row>
    <row r="896" spans="1:8" x14ac:dyDescent="0.3">
      <c r="A896" s="15">
        <v>895</v>
      </c>
      <c r="B896" s="57" t="s">
        <v>1673</v>
      </c>
      <c r="C896" s="19" t="s">
        <v>1672</v>
      </c>
      <c r="D896" s="50">
        <v>1</v>
      </c>
      <c r="E896" s="55" t="str">
        <f t="shared" si="39"/>
        <v>Merck/ A-AMYLASE TYPE IX-A FROM HUMAN SALIVA</v>
      </c>
      <c r="F896" s="64" t="str">
        <f t="shared" si="40"/>
        <v>A0521-100UN</v>
      </c>
      <c r="G896" s="63">
        <v>250.92</v>
      </c>
      <c r="H896" s="65">
        <f t="shared" si="41"/>
        <v>250.92</v>
      </c>
    </row>
    <row r="897" spans="1:8" x14ac:dyDescent="0.3">
      <c r="A897" s="15">
        <v>896</v>
      </c>
      <c r="B897" s="57" t="s">
        <v>1673</v>
      </c>
      <c r="C897" s="19" t="s">
        <v>1674</v>
      </c>
      <c r="D897" s="50">
        <v>1</v>
      </c>
      <c r="E897" s="55" t="str">
        <f t="shared" si="39"/>
        <v>Merck/ A-AMYLASE TYPE IX-A FROM HUMAN SALIVA</v>
      </c>
      <c r="F897" s="64" t="str">
        <f t="shared" si="40"/>
        <v>A0521-500UN</v>
      </c>
      <c r="G897" s="63">
        <v>1482.15</v>
      </c>
      <c r="H897" s="65">
        <f t="shared" si="41"/>
        <v>1482.15</v>
      </c>
    </row>
    <row r="898" spans="1:8" x14ac:dyDescent="0.3">
      <c r="A898" s="15">
        <v>897</v>
      </c>
      <c r="B898" s="57" t="s">
        <v>1676</v>
      </c>
      <c r="C898" s="19" t="s">
        <v>1675</v>
      </c>
      <c r="D898" s="50">
        <v>1</v>
      </c>
      <c r="E898" s="55" t="str">
        <f t="shared" si="39"/>
        <v>Merck/ ANTI-RABBIT IGG (WHOLE MOLECULE)</v>
      </c>
      <c r="F898" s="64" t="str">
        <f t="shared" si="40"/>
        <v>A0545-1ML</v>
      </c>
      <c r="G898" s="63">
        <v>1017.21</v>
      </c>
      <c r="H898" s="65">
        <f t="shared" si="41"/>
        <v>1017.21</v>
      </c>
    </row>
    <row r="899" spans="1:8" x14ac:dyDescent="0.3">
      <c r="A899" s="15">
        <v>898</v>
      </c>
      <c r="B899" s="57" t="s">
        <v>1678</v>
      </c>
      <c r="C899" s="19" t="s">
        <v>1677</v>
      </c>
      <c r="D899" s="50">
        <v>1</v>
      </c>
      <c r="E899" s="55" t="str">
        <f t="shared" ref="E899:E962" si="42">"Merck/ "&amp;B899</f>
        <v>Merck/ (Â±)-Norepinefryna, (+)-wodorowinian</v>
      </c>
      <c r="F899" s="64" t="str">
        <f t="shared" ref="F899:F962" si="43">C899</f>
        <v>A0937-1G</v>
      </c>
      <c r="G899" s="63">
        <v>520.29</v>
      </c>
      <c r="H899" s="65">
        <f t="shared" ref="H899:H962" si="44">G899</f>
        <v>520.29</v>
      </c>
    </row>
    <row r="900" spans="1:8" x14ac:dyDescent="0.3">
      <c r="A900" s="15">
        <v>899</v>
      </c>
      <c r="B900" s="57" t="s">
        <v>1680</v>
      </c>
      <c r="C900" s="19" t="s">
        <v>1679</v>
      </c>
      <c r="D900" s="50">
        <v>1</v>
      </c>
      <c r="E900" s="55" t="str">
        <f t="shared" si="42"/>
        <v>Merck/ L-Anseryna, azotan</v>
      </c>
      <c r="F900" s="64" t="str">
        <f t="shared" si="43"/>
        <v>A1131-100MG</v>
      </c>
      <c r="G900" s="63">
        <v>1614.99</v>
      </c>
      <c r="H900" s="65">
        <f t="shared" si="44"/>
        <v>1614.99</v>
      </c>
    </row>
    <row r="901" spans="1:8" x14ac:dyDescent="0.3">
      <c r="A901" s="15">
        <v>900</v>
      </c>
      <c r="B901" s="57" t="s">
        <v>1682</v>
      </c>
      <c r="C901" s="19" t="s">
        <v>1681</v>
      </c>
      <c r="D901" s="50">
        <v>1</v>
      </c>
      <c r="E901" s="55" t="str">
        <f t="shared" si="42"/>
        <v>Merck/ Agar - Agar</v>
      </c>
      <c r="F901" s="64" t="str">
        <f t="shared" si="43"/>
        <v>A1296-1KG</v>
      </c>
      <c r="G901" s="63">
        <v>1607.61</v>
      </c>
      <c r="H901" s="65">
        <f t="shared" si="44"/>
        <v>1607.61</v>
      </c>
    </row>
    <row r="902" spans="1:8" x14ac:dyDescent="0.3">
      <c r="A902" s="15">
        <v>901</v>
      </c>
      <c r="B902" s="57" t="s">
        <v>1684</v>
      </c>
      <c r="C902" s="19" t="s">
        <v>1683</v>
      </c>
      <c r="D902" s="50">
        <v>1</v>
      </c>
      <c r="E902" s="55" t="str">
        <f t="shared" si="42"/>
        <v>Merck/ Kwas 2,2â€²-azynobis(3-etylobenzotiazoli</v>
      </c>
      <c r="F902" s="64" t="str">
        <f t="shared" si="43"/>
        <v>A1888-2G</v>
      </c>
      <c r="G902" s="63">
        <v>541.20000000000005</v>
      </c>
      <c r="H902" s="65">
        <f t="shared" si="44"/>
        <v>541.20000000000005</v>
      </c>
    </row>
    <row r="903" spans="1:8" x14ac:dyDescent="0.3">
      <c r="A903" s="15">
        <v>902</v>
      </c>
      <c r="B903" s="57" t="s">
        <v>1686</v>
      </c>
      <c r="C903" s="19" t="s">
        <v>1685</v>
      </c>
      <c r="D903" s="50">
        <v>1</v>
      </c>
      <c r="E903" s="55" t="str">
        <f t="shared" si="42"/>
        <v>Merck/ PrzeciwciaÅ‚o przeciwko aktynie, krÃ³lic</v>
      </c>
      <c r="F903" s="64" t="str">
        <f t="shared" si="43"/>
        <v>A2066-.2ML</v>
      </c>
      <c r="G903" s="63">
        <v>2462.46</v>
      </c>
      <c r="H903" s="65">
        <f t="shared" si="44"/>
        <v>2462.46</v>
      </c>
    </row>
    <row r="904" spans="1:8" x14ac:dyDescent="0.3">
      <c r="A904" s="15">
        <v>903</v>
      </c>
      <c r="B904" s="57" t="s">
        <v>1688</v>
      </c>
      <c r="C904" s="19" t="s">
        <v>1687</v>
      </c>
      <c r="D904" s="50">
        <v>1</v>
      </c>
      <c r="E904" s="55" t="str">
        <f t="shared" si="42"/>
        <v>Merck/ Surowicza albumina woÅ‚owa</v>
      </c>
      <c r="F904" s="64" t="str">
        <f t="shared" si="43"/>
        <v>A2153-10G</v>
      </c>
      <c r="G904" s="63">
        <v>421.89</v>
      </c>
      <c r="H904" s="65">
        <f t="shared" si="44"/>
        <v>421.89</v>
      </c>
    </row>
    <row r="905" spans="1:8" x14ac:dyDescent="0.3">
      <c r="A905" s="15">
        <v>904</v>
      </c>
      <c r="B905" s="57" t="s">
        <v>1688</v>
      </c>
      <c r="C905" s="19" t="s">
        <v>1689</v>
      </c>
      <c r="D905" s="50">
        <v>1</v>
      </c>
      <c r="E905" s="55" t="str">
        <f t="shared" si="42"/>
        <v>Merck/ Surowicza albumina woÅ‚owa</v>
      </c>
      <c r="F905" s="64" t="str">
        <f t="shared" si="43"/>
        <v>A2153-50G</v>
      </c>
      <c r="G905" s="63">
        <v>1218.93</v>
      </c>
      <c r="H905" s="65">
        <f t="shared" si="44"/>
        <v>1218.93</v>
      </c>
    </row>
    <row r="906" spans="1:8" x14ac:dyDescent="0.3">
      <c r="A906" s="15">
        <v>905</v>
      </c>
      <c r="B906" s="57" t="s">
        <v>1691</v>
      </c>
      <c r="C906" s="19" t="s">
        <v>1690</v>
      </c>
      <c r="D906" s="50">
        <v>1</v>
      </c>
      <c r="E906" s="55" t="str">
        <f t="shared" si="42"/>
        <v>Merck/ MONOCLONAL ANTI-BETA ACTIN</v>
      </c>
      <c r="F906" s="64" t="str">
        <f t="shared" si="43"/>
        <v>A2228-100UL</v>
      </c>
      <c r="G906" s="63">
        <v>2504.2800000000002</v>
      </c>
      <c r="H906" s="65">
        <f t="shared" si="44"/>
        <v>2504.2800000000002</v>
      </c>
    </row>
    <row r="907" spans="1:8" x14ac:dyDescent="0.3">
      <c r="A907" s="15">
        <v>906</v>
      </c>
      <c r="B907" s="57" t="s">
        <v>1693</v>
      </c>
      <c r="C907" s="19" t="s">
        <v>1692</v>
      </c>
      <c r="D907" s="50">
        <v>1</v>
      </c>
      <c r="E907" s="55" t="str">
        <f t="shared" si="42"/>
        <v>Merck/ 5â€²-Trifosforan adenozyny, sÃ³l disodow</v>
      </c>
      <c r="F907" s="64" t="str">
        <f t="shared" si="43"/>
        <v>A26209-5G</v>
      </c>
      <c r="G907" s="63">
        <v>624.84</v>
      </c>
      <c r="H907" s="65">
        <f t="shared" si="44"/>
        <v>624.84</v>
      </c>
    </row>
    <row r="908" spans="1:8" x14ac:dyDescent="0.3">
      <c r="A908" s="15">
        <v>907</v>
      </c>
      <c r="B908" s="57" t="s">
        <v>1695</v>
      </c>
      <c r="C908" s="19" t="s">
        <v>1694</v>
      </c>
      <c r="D908" s="50">
        <v>1</v>
      </c>
      <c r="E908" s="55" t="str">
        <f t="shared" si="42"/>
        <v>Merck/ BOVINE SERUM ALBUMIN, HEAT SHOCK FRACT&amp;</v>
      </c>
      <c r="F908" s="64" t="str">
        <f t="shared" si="43"/>
        <v>A3059-50G</v>
      </c>
      <c r="G908" s="63">
        <v>1409.58</v>
      </c>
      <c r="H908" s="65">
        <f t="shared" si="44"/>
        <v>1409.58</v>
      </c>
    </row>
    <row r="909" spans="1:8" x14ac:dyDescent="0.3">
      <c r="A909" s="15">
        <v>908</v>
      </c>
      <c r="B909" s="57" t="s">
        <v>1697</v>
      </c>
      <c r="C909" s="19" t="s">
        <v>1696</v>
      </c>
      <c r="D909" s="50">
        <v>1</v>
      </c>
      <c r="E909" s="55" t="str">
        <f t="shared" si="42"/>
        <v>Merck/ A-AMYLASE TYPE VI-B FROM PORCINE PANCREA</v>
      </c>
      <c r="F909" s="64" t="str">
        <f t="shared" si="43"/>
        <v>A3176-2.5MU</v>
      </c>
      <c r="G909" s="63">
        <v>765.06</v>
      </c>
      <c r="H909" s="65">
        <f t="shared" si="44"/>
        <v>765.06</v>
      </c>
    </row>
    <row r="910" spans="1:8" x14ac:dyDescent="0.3">
      <c r="A910" s="15">
        <v>909</v>
      </c>
      <c r="B910" s="57" t="s">
        <v>1309</v>
      </c>
      <c r="C910" s="19" t="s">
        <v>1698</v>
      </c>
      <c r="D910" s="50">
        <v>1</v>
      </c>
      <c r="E910" s="55" t="str">
        <f t="shared" si="42"/>
        <v>Merck/ Akryloamid</v>
      </c>
      <c r="F910" s="64" t="str">
        <f t="shared" si="43"/>
        <v>A3553-1KG</v>
      </c>
      <c r="G910" s="63">
        <v>1116.8399999999999</v>
      </c>
      <c r="H910" s="65">
        <f t="shared" si="44"/>
        <v>1116.8399999999999</v>
      </c>
    </row>
    <row r="911" spans="1:8" x14ac:dyDescent="0.3">
      <c r="A911" s="15">
        <v>910</v>
      </c>
      <c r="B911" s="57" t="s">
        <v>1700</v>
      </c>
      <c r="C911" s="19" t="s">
        <v>1699</v>
      </c>
      <c r="D911" s="50">
        <v>1</v>
      </c>
      <c r="E911" s="55" t="str">
        <f t="shared" si="42"/>
        <v>Merck/ PrzeciwciaÅ‚o przeciwko IgG mysim (caÅ‚y</v>
      </c>
      <c r="F911" s="64" t="str">
        <f t="shared" si="43"/>
        <v>A3562-.5ML</v>
      </c>
      <c r="G911" s="63">
        <v>1611.3</v>
      </c>
      <c r="H911" s="65">
        <f t="shared" si="44"/>
        <v>1611.3</v>
      </c>
    </row>
    <row r="912" spans="1:8" x14ac:dyDescent="0.3">
      <c r="A912" s="15">
        <v>911</v>
      </c>
      <c r="B912" s="57" t="s">
        <v>1702</v>
      </c>
      <c r="C912" s="19" t="s">
        <v>1701</v>
      </c>
      <c r="D912" s="50">
        <v>1</v>
      </c>
      <c r="E912" s="55" t="str">
        <f t="shared" si="42"/>
        <v>Merck/ ACRYLAMIDE/BIS-ACRYLAMIDE, 30% SOLUTION&amp;</v>
      </c>
      <c r="F912" s="64" t="str">
        <f t="shared" si="43"/>
        <v>A3574-100ML</v>
      </c>
      <c r="G912" s="63">
        <v>296.43</v>
      </c>
      <c r="H912" s="65">
        <f t="shared" si="44"/>
        <v>296.43</v>
      </c>
    </row>
    <row r="913" spans="1:8" x14ac:dyDescent="0.3">
      <c r="A913" s="15">
        <v>912</v>
      </c>
      <c r="B913" s="57" t="s">
        <v>1702</v>
      </c>
      <c r="C913" s="19" t="s">
        <v>1703</v>
      </c>
      <c r="D913" s="50">
        <v>1</v>
      </c>
      <c r="E913" s="55" t="str">
        <f t="shared" si="42"/>
        <v>Merck/ ACRYLAMIDE/BIS-ACRYLAMIDE, 30% SOLUTION&amp;</v>
      </c>
      <c r="F913" s="64" t="str">
        <f t="shared" si="43"/>
        <v>A3574-5X100ML</v>
      </c>
      <c r="G913" s="63">
        <v>1140.21</v>
      </c>
      <c r="H913" s="65">
        <f t="shared" si="44"/>
        <v>1140.21</v>
      </c>
    </row>
    <row r="914" spans="1:8" x14ac:dyDescent="0.3">
      <c r="A914" s="15">
        <v>913</v>
      </c>
      <c r="B914" s="57" t="s">
        <v>1705</v>
      </c>
      <c r="C914" s="19" t="s">
        <v>1704</v>
      </c>
      <c r="D914" s="50">
        <v>1</v>
      </c>
      <c r="E914" s="55" t="str">
        <f t="shared" si="42"/>
        <v>Merck/ AMMONIUM PERSULFATE, FOR MOLECULAR BIOL&amp;</v>
      </c>
      <c r="F914" s="64" t="str">
        <f t="shared" si="43"/>
        <v>A3678-25G</v>
      </c>
      <c r="G914" s="63">
        <v>276.75</v>
      </c>
      <c r="H914" s="65">
        <f t="shared" si="44"/>
        <v>276.75</v>
      </c>
    </row>
    <row r="915" spans="1:8" x14ac:dyDescent="0.3">
      <c r="A915" s="15">
        <v>914</v>
      </c>
      <c r="B915" s="57" t="s">
        <v>1707</v>
      </c>
      <c r="C915" s="19" t="s">
        <v>1706</v>
      </c>
      <c r="D915" s="50">
        <v>1</v>
      </c>
      <c r="E915" s="55" t="str">
        <f t="shared" si="42"/>
        <v>Merck/ Akryloamid/&lt;i&gt;N,Nâ€²&lt;/i&gt;-metylenobisakry</v>
      </c>
      <c r="F915" s="64" t="str">
        <f t="shared" si="43"/>
        <v>A3699-5X100ML</v>
      </c>
      <c r="G915" s="63">
        <v>1150.05</v>
      </c>
      <c r="H915" s="65">
        <f t="shared" si="44"/>
        <v>1150.05</v>
      </c>
    </row>
    <row r="916" spans="1:8" x14ac:dyDescent="0.3">
      <c r="A916" s="15">
        <v>915</v>
      </c>
      <c r="B916" s="57" t="s">
        <v>1709</v>
      </c>
      <c r="C916" s="19" t="s">
        <v>1708</v>
      </c>
      <c r="D916" s="50">
        <v>1</v>
      </c>
      <c r="E916" s="55" t="str">
        <f t="shared" si="42"/>
        <v>Merck/ AMMONIUM NITRATE PLANT CELL CULTURE TEST</v>
      </c>
      <c r="F916" s="64" t="str">
        <f t="shared" si="43"/>
        <v>A3795-500G</v>
      </c>
      <c r="G916" s="63">
        <v>437.88</v>
      </c>
      <c r="H916" s="65">
        <f t="shared" si="44"/>
        <v>437.88</v>
      </c>
    </row>
    <row r="917" spans="1:8" x14ac:dyDescent="0.3">
      <c r="A917" s="15">
        <v>916</v>
      </c>
      <c r="B917" s="57" t="s">
        <v>1711</v>
      </c>
      <c r="C917" s="19" t="s">
        <v>1710</v>
      </c>
      <c r="D917" s="50">
        <v>1</v>
      </c>
      <c r="E917" s="55" t="str">
        <f t="shared" si="42"/>
        <v>Merck/ ALBUMIN CHICKEN EGG GRADE V</v>
      </c>
      <c r="F917" s="64" t="str">
        <f t="shared" si="43"/>
        <v>A5503-1G</v>
      </c>
      <c r="G917" s="63">
        <v>599.01</v>
      </c>
      <c r="H917" s="65">
        <f t="shared" si="44"/>
        <v>599.01</v>
      </c>
    </row>
    <row r="918" spans="1:8" x14ac:dyDescent="0.3">
      <c r="A918" s="15">
        <v>917</v>
      </c>
      <c r="B918" s="57" t="s">
        <v>1713</v>
      </c>
      <c r="C918" s="19" t="s">
        <v>1712</v>
      </c>
      <c r="D918" s="50">
        <v>1</v>
      </c>
      <c r="E918" s="55" t="str">
        <f t="shared" si="42"/>
        <v>Merck/ Albumina z biaÅ‚ka jaja kurzego</v>
      </c>
      <c r="F918" s="64" t="str">
        <f t="shared" si="43"/>
        <v>A5503-5G</v>
      </c>
      <c r="G918" s="63">
        <v>1820.4</v>
      </c>
      <c r="H918" s="65">
        <f t="shared" si="44"/>
        <v>1820.4</v>
      </c>
    </row>
    <row r="919" spans="1:8" x14ac:dyDescent="0.3">
      <c r="A919" s="15">
        <v>918</v>
      </c>
      <c r="B919" s="57" t="s">
        <v>1715</v>
      </c>
      <c r="C919" s="19" t="s">
        <v>1714</v>
      </c>
      <c r="D919" s="50">
        <v>1</v>
      </c>
      <c r="E919" s="55" t="str">
        <f t="shared" si="42"/>
        <v>Merck/ ANTIBIOTIC ANTIMYCOTIC SOLUTION (100X),&amp;</v>
      </c>
      <c r="F919" s="64" t="str">
        <f t="shared" si="43"/>
        <v>A5955-100ML</v>
      </c>
      <c r="G919" s="63">
        <v>234.93</v>
      </c>
      <c r="H919" s="65">
        <f t="shared" si="44"/>
        <v>234.93</v>
      </c>
    </row>
    <row r="920" spans="1:8" x14ac:dyDescent="0.3">
      <c r="A920" s="15">
        <v>919</v>
      </c>
      <c r="B920" s="57" t="s">
        <v>1717</v>
      </c>
      <c r="C920" s="19" t="s">
        <v>1716</v>
      </c>
      <c r="D920" s="50">
        <v>1</v>
      </c>
      <c r="E920" s="55" t="str">
        <f t="shared" si="42"/>
        <v>Merck/ Antybiotyk ze Å›rodkiem przeciwgrzybiczy</v>
      </c>
      <c r="F920" s="64" t="str">
        <f t="shared" si="43"/>
        <v>A5955-20ML</v>
      </c>
      <c r="G920" s="63">
        <v>162.36000000000001</v>
      </c>
      <c r="H920" s="65">
        <f t="shared" si="44"/>
        <v>162.36000000000001</v>
      </c>
    </row>
    <row r="921" spans="1:8" x14ac:dyDescent="0.3">
      <c r="A921" s="15">
        <v>920</v>
      </c>
      <c r="B921" s="57" t="s">
        <v>1719</v>
      </c>
      <c r="C921" s="19" t="s">
        <v>1718</v>
      </c>
      <c r="D921" s="50">
        <v>1</v>
      </c>
      <c r="E921" s="55" t="str">
        <f t="shared" si="42"/>
        <v>Merck/ AMINO ACID STANDARD SOLUTION PHYSIOLOGIC</v>
      </c>
      <c r="F921" s="64" t="str">
        <f t="shared" si="43"/>
        <v>A6282-5ML</v>
      </c>
      <c r="G921" s="63">
        <v>271.83</v>
      </c>
      <c r="H921" s="65">
        <f t="shared" si="44"/>
        <v>271.83</v>
      </c>
    </row>
    <row r="922" spans="1:8" x14ac:dyDescent="0.3">
      <c r="A922" s="15">
        <v>921</v>
      </c>
      <c r="B922" s="57" t="s">
        <v>1721</v>
      </c>
      <c r="C922" s="19" t="s">
        <v>1720</v>
      </c>
      <c r="D922" s="50">
        <v>1</v>
      </c>
      <c r="E922" s="55" t="str">
        <f t="shared" si="42"/>
        <v>Merck/ Chlorek acetylocholiny</v>
      </c>
      <c r="F922" s="64" t="str">
        <f t="shared" si="43"/>
        <v>A6625-25G</v>
      </c>
      <c r="G922" s="63">
        <v>253.38</v>
      </c>
      <c r="H922" s="65">
        <f t="shared" si="44"/>
        <v>253.38</v>
      </c>
    </row>
    <row r="923" spans="1:8" x14ac:dyDescent="0.3">
      <c r="A923" s="15">
        <v>922</v>
      </c>
      <c r="B923" s="57" t="s">
        <v>1723</v>
      </c>
      <c r="C923" s="19" t="s">
        <v>1722</v>
      </c>
      <c r="D923" s="50">
        <v>1</v>
      </c>
      <c r="E923" s="55" t="str">
        <f t="shared" si="42"/>
        <v>Merck/ AFLATOXIN B1 FROM ASPERGILLUS FLAVUS</v>
      </c>
      <c r="F923" s="64" t="str">
        <f t="shared" si="43"/>
        <v>A6636-10MG</v>
      </c>
      <c r="G923" s="63">
        <v>1798.26</v>
      </c>
      <c r="H923" s="65">
        <f t="shared" si="44"/>
        <v>1798.26</v>
      </c>
    </row>
    <row r="924" spans="1:8" x14ac:dyDescent="0.3">
      <c r="A924" s="15">
        <v>923</v>
      </c>
      <c r="B924" s="57" t="s">
        <v>1725</v>
      </c>
      <c r="C924" s="19" t="s">
        <v>1724</v>
      </c>
      <c r="D924" s="50">
        <v>1</v>
      </c>
      <c r="E924" s="55" t="str">
        <f t="shared" si="42"/>
        <v>Merck/ ANGIOTENSIN CONVERTING ENZYME FROM RABBI</v>
      </c>
      <c r="F924" s="64" t="str">
        <f t="shared" si="43"/>
        <v>A6778-1UN</v>
      </c>
      <c r="G924" s="63">
        <v>4704.75</v>
      </c>
      <c r="H924" s="65">
        <f t="shared" si="44"/>
        <v>4704.75</v>
      </c>
    </row>
    <row r="925" spans="1:8" x14ac:dyDescent="0.3">
      <c r="A925" s="15">
        <v>924</v>
      </c>
      <c r="B925" s="57" t="s">
        <v>1727</v>
      </c>
      <c r="C925" s="19" t="s">
        <v>1726</v>
      </c>
      <c r="D925" s="50">
        <v>1</v>
      </c>
      <c r="E925" s="55" t="str">
        <f t="shared" si="42"/>
        <v>Merck/ AccutaseÂ®, roztwÃ³r</v>
      </c>
      <c r="F925" s="64" t="str">
        <f t="shared" si="43"/>
        <v>A6964-100ML</v>
      </c>
      <c r="G925" s="63">
        <v>337.02</v>
      </c>
      <c r="H925" s="65">
        <f t="shared" si="44"/>
        <v>337.02</v>
      </c>
    </row>
    <row r="926" spans="1:8" x14ac:dyDescent="0.3">
      <c r="A926" s="15">
        <v>925</v>
      </c>
      <c r="B926" s="57" t="s">
        <v>1729</v>
      </c>
      <c r="C926" s="19" t="s">
        <v>1728</v>
      </c>
      <c r="D926" s="50">
        <v>1</v>
      </c>
      <c r="E926" s="55" t="str">
        <f t="shared" si="42"/>
        <v>Merck/ Kwas L-askorbinowy</v>
      </c>
      <c r="F926" s="64" t="str">
        <f t="shared" si="43"/>
        <v>A7506-100G</v>
      </c>
      <c r="G926" s="63">
        <v>177.12</v>
      </c>
      <c r="H926" s="65">
        <f t="shared" si="44"/>
        <v>177.12</v>
      </c>
    </row>
    <row r="927" spans="1:8" x14ac:dyDescent="0.3">
      <c r="A927" s="15">
        <v>926</v>
      </c>
      <c r="B927" s="57" t="s">
        <v>1309</v>
      </c>
      <c r="C927" s="19" t="s">
        <v>1730</v>
      </c>
      <c r="D927" s="50">
        <v>1</v>
      </c>
      <c r="E927" s="55" t="str">
        <f t="shared" si="42"/>
        <v>Merck/ Akryloamid</v>
      </c>
      <c r="F927" s="64" t="str">
        <f t="shared" si="43"/>
        <v>A8887-2.5KG</v>
      </c>
      <c r="G927" s="63">
        <v>1239.8399999999999</v>
      </c>
      <c r="H927" s="65">
        <f t="shared" si="44"/>
        <v>1239.8399999999999</v>
      </c>
    </row>
    <row r="928" spans="1:8" x14ac:dyDescent="0.3">
      <c r="A928" s="15">
        <v>927</v>
      </c>
      <c r="B928" s="57" t="s">
        <v>1732</v>
      </c>
      <c r="C928" s="19" t="s">
        <v>1731</v>
      </c>
      <c r="D928" s="50">
        <v>1</v>
      </c>
      <c r="E928" s="55" t="str">
        <f t="shared" si="42"/>
        <v>Merck/ L-ASPARTIC ACID, REAGENT GRADE, &gt;=98%&amp;</v>
      </c>
      <c r="F928" s="64" t="str">
        <f t="shared" si="43"/>
        <v>A9256-100G</v>
      </c>
      <c r="G928" s="63">
        <v>159.9</v>
      </c>
      <c r="H928" s="65">
        <f t="shared" si="44"/>
        <v>159.9</v>
      </c>
    </row>
    <row r="929" spans="1:8" x14ac:dyDescent="0.3">
      <c r="A929" s="15">
        <v>928</v>
      </c>
      <c r="B929" s="57" t="s">
        <v>1734</v>
      </c>
      <c r="C929" s="19" t="s">
        <v>1733</v>
      </c>
      <c r="D929" s="50">
        <v>1</v>
      </c>
      <c r="E929" s="55" t="str">
        <f t="shared" si="42"/>
        <v>Merck/ Agaroza</v>
      </c>
      <c r="F929" s="64" t="str">
        <f t="shared" si="43"/>
        <v>A9539-500G</v>
      </c>
      <c r="G929" s="63">
        <v>1836.39</v>
      </c>
      <c r="H929" s="65">
        <f t="shared" si="44"/>
        <v>1836.39</v>
      </c>
    </row>
    <row r="930" spans="1:8" x14ac:dyDescent="0.3">
      <c r="A930" s="15">
        <v>929</v>
      </c>
      <c r="B930" s="57" t="s">
        <v>1736</v>
      </c>
      <c r="C930" s="19" t="s">
        <v>1735</v>
      </c>
      <c r="D930" s="50">
        <v>1</v>
      </c>
      <c r="E930" s="55" t="str">
        <f t="shared" si="42"/>
        <v>Merck/ Albumina, ludzka</v>
      </c>
      <c r="F930" s="64" t="str">
        <f t="shared" si="43"/>
        <v>A9731-1G</v>
      </c>
      <c r="G930" s="63">
        <v>650.66999999999996</v>
      </c>
      <c r="H930" s="65">
        <f t="shared" si="44"/>
        <v>650.66999999999996</v>
      </c>
    </row>
    <row r="931" spans="1:8" x14ac:dyDescent="0.3">
      <c r="A931" s="15">
        <v>930</v>
      </c>
      <c r="B931" s="57" t="s">
        <v>1738</v>
      </c>
      <c r="C931" s="19" t="s">
        <v>1737</v>
      </c>
      <c r="D931" s="50">
        <v>1</v>
      </c>
      <c r="E931" s="55" t="str">
        <f t="shared" si="42"/>
        <v>Merck/ Aminokwasy, wzorzec do analizy hydroliza</v>
      </c>
      <c r="F931" s="64" t="str">
        <f t="shared" si="43"/>
        <v>A9781-5ML</v>
      </c>
      <c r="G931" s="63">
        <v>606.39</v>
      </c>
      <c r="H931" s="65">
        <f t="shared" si="44"/>
        <v>606.39</v>
      </c>
    </row>
    <row r="932" spans="1:8" x14ac:dyDescent="0.3">
      <c r="A932" s="15">
        <v>931</v>
      </c>
      <c r="B932" s="57" t="s">
        <v>1740</v>
      </c>
      <c r="C932" s="19" t="s">
        <v>1739</v>
      </c>
      <c r="D932" s="50">
        <v>1</v>
      </c>
      <c r="E932" s="55" t="str">
        <f t="shared" si="42"/>
        <v>Merck/ Aminokwasy, wzorzec</v>
      </c>
      <c r="F932" s="64" t="str">
        <f t="shared" si="43"/>
        <v>AAS18-5ML</v>
      </c>
      <c r="G932" s="63">
        <v>489.54</v>
      </c>
      <c r="H932" s="65">
        <f t="shared" si="44"/>
        <v>489.54</v>
      </c>
    </row>
    <row r="933" spans="1:8" x14ac:dyDescent="0.3">
      <c r="A933" s="15">
        <v>932</v>
      </c>
      <c r="B933" s="57" t="s">
        <v>1742</v>
      </c>
      <c r="C933" s="19" t="s">
        <v>1741</v>
      </c>
      <c r="D933" s="50">
        <v>1</v>
      </c>
      <c r="E933" s="55" t="str">
        <f t="shared" si="42"/>
        <v>Merck/ INTEGRIN AV, RBX-100UL</v>
      </c>
      <c r="F933" s="64" t="str">
        <f t="shared" si="43"/>
        <v>AB1930</v>
      </c>
      <c r="G933" s="63">
        <v>1976.61</v>
      </c>
      <c r="H933" s="65">
        <f t="shared" si="44"/>
        <v>1976.61</v>
      </c>
    </row>
    <row r="934" spans="1:8" x14ac:dyDescent="0.3">
      <c r="A934" s="15">
        <v>933</v>
      </c>
      <c r="B934" s="57" t="s">
        <v>1744</v>
      </c>
      <c r="C934" s="19" t="s">
        <v>1743</v>
      </c>
      <c r="D934" s="50">
        <v>1</v>
      </c>
      <c r="E934" s="55" t="str">
        <f t="shared" si="42"/>
        <v>Merck/ Anti-CBR1</v>
      </c>
      <c r="F934" s="64" t="str">
        <f t="shared" si="43"/>
        <v>AV45801-100UL</v>
      </c>
      <c r="G934" s="63">
        <v>1630.98</v>
      </c>
      <c r="H934" s="65">
        <f t="shared" si="44"/>
        <v>1630.98</v>
      </c>
    </row>
    <row r="935" spans="1:8" x14ac:dyDescent="0.3">
      <c r="A935" s="15">
        <v>934</v>
      </c>
      <c r="B935" s="57" t="s">
        <v>1746</v>
      </c>
      <c r="C935" s="19" t="s">
        <v>1745</v>
      </c>
      <c r="D935" s="50">
        <v>1</v>
      </c>
      <c r="E935" s="55" t="str">
        <f t="shared" si="42"/>
        <v>Merck/ PrzeciwciaÅ‚o przeciwko AKR1B1, krÃ³licz</v>
      </c>
      <c r="F935" s="64" t="str">
        <f t="shared" si="43"/>
        <v>AV48180-100UL</v>
      </c>
      <c r="G935" s="63">
        <v>1630.98</v>
      </c>
      <c r="H935" s="65">
        <f t="shared" si="44"/>
        <v>1630.98</v>
      </c>
    </row>
    <row r="936" spans="1:8" x14ac:dyDescent="0.3">
      <c r="A936" s="15">
        <v>935</v>
      </c>
      <c r="B936" s="57" t="s">
        <v>1748</v>
      </c>
      <c r="C936" s="19" t="s">
        <v>1747</v>
      </c>
      <c r="D936" s="50">
        <v>1</v>
      </c>
      <c r="E936" s="55" t="str">
        <f t="shared" si="42"/>
        <v>Merck/ BORIC ACID ACS REAGENT</v>
      </c>
      <c r="F936" s="64" t="str">
        <f t="shared" si="43"/>
        <v>B0394-500G</v>
      </c>
      <c r="G936" s="63">
        <v>206.64</v>
      </c>
      <c r="H936" s="65">
        <f t="shared" si="44"/>
        <v>206.64</v>
      </c>
    </row>
    <row r="937" spans="1:8" x14ac:dyDescent="0.3">
      <c r="A937" s="15">
        <v>936</v>
      </c>
      <c r="B937" s="57" t="s">
        <v>1750</v>
      </c>
      <c r="C937" s="19" t="s">
        <v>1749</v>
      </c>
      <c r="D937" s="50">
        <v>1</v>
      </c>
      <c r="E937" s="55" t="str">
        <f t="shared" si="42"/>
        <v>Merck/ Kwas borowy</v>
      </c>
      <c r="F937" s="64" t="str">
        <f t="shared" si="43"/>
        <v>B6768-1KG</v>
      </c>
      <c r="G937" s="63">
        <v>365.31</v>
      </c>
      <c r="H937" s="65">
        <f t="shared" si="44"/>
        <v>365.31</v>
      </c>
    </row>
    <row r="938" spans="1:8" x14ac:dyDescent="0.3">
      <c r="A938" s="15">
        <v>937</v>
      </c>
      <c r="B938" s="57" t="s">
        <v>1752</v>
      </c>
      <c r="C938" s="19" t="s">
        <v>1751</v>
      </c>
      <c r="D938" s="50">
        <v>1</v>
      </c>
      <c r="E938" s="55" t="str">
        <f t="shared" si="42"/>
        <v>Merck/ Odczynnik Bradforda</v>
      </c>
      <c r="F938" s="64" t="str">
        <f t="shared" si="43"/>
        <v>B6916-500ML</v>
      </c>
      <c r="G938" s="63">
        <v>776.13</v>
      </c>
      <c r="H938" s="65">
        <f t="shared" si="44"/>
        <v>776.13</v>
      </c>
    </row>
    <row r="939" spans="1:8" x14ac:dyDescent="0.3">
      <c r="A939" s="15">
        <v>938</v>
      </c>
      <c r="B939" s="57" t="s">
        <v>1754</v>
      </c>
      <c r="C939" s="19" t="s">
        <v>1753</v>
      </c>
      <c r="D939" s="50">
        <v>1</v>
      </c>
      <c r="E939" s="55" t="str">
        <f t="shared" si="42"/>
        <v>Merck/ WyciÄ…g z Å¼Ã³Å‚ci Å›wiÅ„skiej</v>
      </c>
      <c r="F939" s="64" t="str">
        <f t="shared" si="43"/>
        <v>B8631-100G</v>
      </c>
      <c r="G939" s="63">
        <v>393.6</v>
      </c>
      <c r="H939" s="65">
        <f t="shared" si="44"/>
        <v>393.6</v>
      </c>
    </row>
    <row r="940" spans="1:8" x14ac:dyDescent="0.3">
      <c r="A940" s="15">
        <v>939</v>
      </c>
      <c r="B940" s="57" t="s">
        <v>1756</v>
      </c>
      <c r="C940" s="19" t="s">
        <v>1755</v>
      </c>
      <c r="D940" s="50">
        <v>1</v>
      </c>
      <c r="E940" s="55" t="str">
        <f t="shared" si="42"/>
        <v>Merck/ 1-Bromo-3-chloropropan</v>
      </c>
      <c r="F940" s="64" t="str">
        <f t="shared" si="43"/>
        <v>B9673-200ML</v>
      </c>
      <c r="G940" s="63">
        <v>138.99</v>
      </c>
      <c r="H940" s="65">
        <f t="shared" si="44"/>
        <v>138.99</v>
      </c>
    </row>
    <row r="941" spans="1:8" x14ac:dyDescent="0.3">
      <c r="A941" s="15">
        <v>940</v>
      </c>
      <c r="B941" s="57" t="s">
        <v>1758</v>
      </c>
      <c r="C941" s="19" t="s">
        <v>1757</v>
      </c>
      <c r="D941" s="50">
        <v>1</v>
      </c>
      <c r="E941" s="55" t="str">
        <f t="shared" si="42"/>
        <v>Merck/ BIS-TRIS</v>
      </c>
      <c r="F941" s="64" t="str">
        <f t="shared" si="43"/>
        <v>B9754-100G</v>
      </c>
      <c r="G941" s="63">
        <v>943.41</v>
      </c>
      <c r="H941" s="65">
        <f t="shared" si="44"/>
        <v>943.41</v>
      </c>
    </row>
    <row r="942" spans="1:8" x14ac:dyDescent="0.3">
      <c r="A942" s="15">
        <v>941</v>
      </c>
      <c r="B942" s="57" t="s">
        <v>1760</v>
      </c>
      <c r="C942" s="19" t="s">
        <v>1759</v>
      </c>
      <c r="D942" s="50">
        <v>1</v>
      </c>
      <c r="E942" s="55" t="str">
        <f t="shared" si="42"/>
        <v>Merck/ FLOWMI(R) CELL STRAINERS, 40 UM, FOR 10&amp;</v>
      </c>
      <c r="F942" s="64" t="str">
        <f t="shared" si="43"/>
        <v>BAH136800040-50EA</v>
      </c>
      <c r="G942" s="63">
        <v>606.39</v>
      </c>
      <c r="H942" s="65">
        <f t="shared" si="44"/>
        <v>606.39</v>
      </c>
    </row>
    <row r="943" spans="1:8" x14ac:dyDescent="0.3">
      <c r="A943" s="15">
        <v>942</v>
      </c>
      <c r="B943" s="57" t="s">
        <v>1762</v>
      </c>
      <c r="C943" s="19" t="s">
        <v>1761</v>
      </c>
      <c r="D943" s="50">
        <v>1</v>
      </c>
      <c r="E943" s="55" t="str">
        <f t="shared" si="42"/>
        <v>Merck/ Akumulator, czÄ™Å›Ä‡ zamienna do pipety</v>
      </c>
      <c r="F943" s="64" t="str">
        <f t="shared" si="43"/>
        <v>BR705025-1EA</v>
      </c>
      <c r="G943" s="63">
        <v>221.4</v>
      </c>
      <c r="H943" s="65">
        <f t="shared" si="44"/>
        <v>221.4</v>
      </c>
    </row>
    <row r="944" spans="1:8" x14ac:dyDescent="0.3">
      <c r="A944" s="15">
        <v>943</v>
      </c>
      <c r="B944" s="57" t="s">
        <v>1764</v>
      </c>
      <c r="C944" s="19" t="s">
        <v>1763</v>
      </c>
      <c r="D944" s="50">
        <v>1</v>
      </c>
      <c r="E944" s="55" t="str">
        <f t="shared" si="42"/>
        <v>Merck/ Kakodylan sodu, trihydrat</v>
      </c>
      <c r="F944" s="64" t="str">
        <f t="shared" si="43"/>
        <v>C0250-10G</v>
      </c>
      <c r="G944" s="63">
        <v>259.52999999999997</v>
      </c>
      <c r="H944" s="65">
        <f t="shared" si="44"/>
        <v>259.52999999999997</v>
      </c>
    </row>
    <row r="945" spans="1:8" x14ac:dyDescent="0.3">
      <c r="A945" s="15">
        <v>944</v>
      </c>
      <c r="B945" s="57" t="s">
        <v>1766</v>
      </c>
      <c r="C945" s="19" t="s">
        <v>1765</v>
      </c>
      <c r="D945" s="50">
        <v>1</v>
      </c>
      <c r="E945" s="55" t="str">
        <f t="shared" si="42"/>
        <v>Merck/ CHLORAMPHENICOL, &gt;=98% (HPLC)</v>
      </c>
      <c r="F945" s="64" t="str">
        <f t="shared" si="43"/>
        <v>C0378-25G</v>
      </c>
      <c r="G945" s="63">
        <v>242.31</v>
      </c>
      <c r="H945" s="65">
        <f t="shared" si="44"/>
        <v>242.31</v>
      </c>
    </row>
    <row r="946" spans="1:8" x14ac:dyDescent="0.3">
      <c r="A946" s="15">
        <v>945</v>
      </c>
      <c r="B946" s="57" t="s">
        <v>1768</v>
      </c>
      <c r="C946" s="19" t="s">
        <v>1767</v>
      </c>
      <c r="D946" s="50">
        <v>1</v>
      </c>
      <c r="E946" s="55" t="str">
        <f t="shared" si="42"/>
        <v>Merck/ KAPPA-CASEIN FROM BOVINE MILK, &gt;=70%&amp;</v>
      </c>
      <c r="F946" s="64" t="str">
        <f t="shared" si="43"/>
        <v>C0406-100MG</v>
      </c>
      <c r="G946" s="63">
        <v>1200.48</v>
      </c>
      <c r="H946" s="65">
        <f t="shared" si="44"/>
        <v>1200.48</v>
      </c>
    </row>
    <row r="947" spans="1:8" x14ac:dyDescent="0.3">
      <c r="A947" s="15">
        <v>946</v>
      </c>
      <c r="B947" s="57" t="s">
        <v>1770</v>
      </c>
      <c r="C947" s="19" t="s">
        <v>1769</v>
      </c>
      <c r="D947" s="50">
        <v>1</v>
      </c>
      <c r="E947" s="55" t="str">
        <f t="shared" si="42"/>
        <v>Merck/ Kannabidiol, roztwÃ³r</v>
      </c>
      <c r="F947" s="64" t="str">
        <f t="shared" si="43"/>
        <v>C-045-1ML</v>
      </c>
      <c r="G947" s="63">
        <v>146.37</v>
      </c>
      <c r="H947" s="65">
        <f t="shared" si="44"/>
        <v>146.37</v>
      </c>
    </row>
    <row r="948" spans="1:8" x14ac:dyDescent="0.3">
      <c r="A948" s="15">
        <v>947</v>
      </c>
      <c r="B948" s="57" t="s">
        <v>1772</v>
      </c>
      <c r="C948" s="19" t="s">
        <v>1771</v>
      </c>
      <c r="D948" s="50">
        <v>1</v>
      </c>
      <c r="E948" s="55" t="str">
        <f t="shared" si="42"/>
        <v>Merck/ Kannabinol, roztwÃ³r</v>
      </c>
      <c r="F948" s="64" t="str">
        <f t="shared" si="43"/>
        <v>C-046-1ML</v>
      </c>
      <c r="G948" s="63">
        <v>261.99</v>
      </c>
      <c r="H948" s="65">
        <f t="shared" si="44"/>
        <v>261.99</v>
      </c>
    </row>
    <row r="949" spans="1:8" x14ac:dyDescent="0.3">
      <c r="A949" s="15">
        <v>948</v>
      </c>
      <c r="B949" s="57" t="s">
        <v>1774</v>
      </c>
      <c r="C949" s="19" t="s">
        <v>1773</v>
      </c>
      <c r="D949" s="50">
        <v>1</v>
      </c>
      <c r="E949" s="55" t="str">
        <f t="shared" si="42"/>
        <v>Merck/ Kwas kawowy</v>
      </c>
      <c r="F949" s="64" t="str">
        <f t="shared" si="43"/>
        <v>C0625-2G</v>
      </c>
      <c r="G949" s="63">
        <v>81.180000000000007</v>
      </c>
      <c r="H949" s="65">
        <f t="shared" si="44"/>
        <v>81.180000000000007</v>
      </c>
    </row>
    <row r="950" spans="1:8" x14ac:dyDescent="0.3">
      <c r="A950" s="15">
        <v>949</v>
      </c>
      <c r="B950" s="57" t="s">
        <v>1776</v>
      </c>
      <c r="C950" s="19" t="s">
        <v>1775</v>
      </c>
      <c r="D950" s="50">
        <v>1</v>
      </c>
      <c r="E950" s="55" t="str">
        <f t="shared" si="42"/>
        <v>Merck/ CORTISOL</v>
      </c>
      <c r="F950" s="64" t="str">
        <f t="shared" si="43"/>
        <v>C-106-1ML</v>
      </c>
      <c r="G950" s="63">
        <v>533.82000000000005</v>
      </c>
      <c r="H950" s="65">
        <f t="shared" si="44"/>
        <v>533.82000000000005</v>
      </c>
    </row>
    <row r="951" spans="1:8" x14ac:dyDescent="0.3">
      <c r="A951" s="15">
        <v>950</v>
      </c>
      <c r="B951" s="57" t="s">
        <v>1778</v>
      </c>
      <c r="C951" s="19" t="s">
        <v>1777</v>
      </c>
      <c r="D951" s="50">
        <v>1</v>
      </c>
      <c r="E951" s="55" t="str">
        <f t="shared" si="42"/>
        <v>Merck/ 1-CYCLOHEXYL-3-(2-MORPHOLINOETHYL)CARBO&amp;</v>
      </c>
      <c r="F951" s="64" t="str">
        <f t="shared" si="43"/>
        <v>C106402-1G</v>
      </c>
      <c r="G951" s="63">
        <v>328.41</v>
      </c>
      <c r="H951" s="65">
        <f t="shared" si="44"/>
        <v>328.41</v>
      </c>
    </row>
    <row r="952" spans="1:8" x14ac:dyDescent="0.3">
      <c r="A952" s="15">
        <v>951</v>
      </c>
      <c r="B952" s="57" t="s">
        <v>1780</v>
      </c>
      <c r="C952" s="19" t="s">
        <v>1779</v>
      </c>
      <c r="D952" s="50">
        <v>1</v>
      </c>
      <c r="E952" s="55" t="str">
        <f t="shared" si="42"/>
        <v>Merck/ P-CYMENE, 99%</v>
      </c>
      <c r="F952" s="64" t="str">
        <f t="shared" si="43"/>
        <v>C121452-1L</v>
      </c>
      <c r="G952" s="63">
        <v>243.54</v>
      </c>
      <c r="H952" s="65">
        <f t="shared" si="44"/>
        <v>243.54</v>
      </c>
    </row>
    <row r="953" spans="1:8" x14ac:dyDescent="0.3">
      <c r="A953" s="15">
        <v>952</v>
      </c>
      <c r="B953" s="57" t="s">
        <v>1782</v>
      </c>
      <c r="C953" s="19" t="s">
        <v>1781</v>
      </c>
      <c r="D953" s="50">
        <v>1</v>
      </c>
      <c r="E953" s="55" t="str">
        <f t="shared" si="42"/>
        <v>Merck/ SODIUM CHOLATE HYDRATE, FROM BOVINE AND/</v>
      </c>
      <c r="F953" s="64" t="str">
        <f t="shared" si="43"/>
        <v>C1254-25G</v>
      </c>
      <c r="G953" s="63">
        <v>325.95</v>
      </c>
      <c r="H953" s="65">
        <f t="shared" si="44"/>
        <v>325.95</v>
      </c>
    </row>
    <row r="954" spans="1:8" x14ac:dyDescent="0.3">
      <c r="A954" s="15">
        <v>953</v>
      </c>
      <c r="B954" s="57" t="s">
        <v>1784</v>
      </c>
      <c r="C954" s="19" t="s">
        <v>1783</v>
      </c>
      <c r="D954" s="50">
        <v>1</v>
      </c>
      <c r="E954" s="55" t="str">
        <f t="shared" si="42"/>
        <v>Merck/ Kannabigerol, roztwÃ³r</v>
      </c>
      <c r="F954" s="64" t="str">
        <f t="shared" si="43"/>
        <v>C-141-1ML</v>
      </c>
      <c r="G954" s="63">
        <v>1429.26</v>
      </c>
      <c r="H954" s="65">
        <f t="shared" si="44"/>
        <v>1429.26</v>
      </c>
    </row>
    <row r="955" spans="1:8" x14ac:dyDescent="0.3">
      <c r="A955" s="15">
        <v>954</v>
      </c>
      <c r="B955" s="57" t="s">
        <v>1786</v>
      </c>
      <c r="C955" s="19" t="s">
        <v>1785</v>
      </c>
      <c r="D955" s="50">
        <v>1</v>
      </c>
      <c r="E955" s="55" t="str">
        <f t="shared" si="42"/>
        <v>Merck/ Kwas kannabidiolowy, roztwÃ³r</v>
      </c>
      <c r="F955" s="64" t="str">
        <f t="shared" si="43"/>
        <v>C-144-1ML</v>
      </c>
      <c r="G955" s="63">
        <v>1573.17</v>
      </c>
      <c r="H955" s="65">
        <f t="shared" si="44"/>
        <v>1573.17</v>
      </c>
    </row>
    <row r="956" spans="1:8" x14ac:dyDescent="0.3">
      <c r="A956" s="15">
        <v>955</v>
      </c>
      <c r="B956" s="57" t="s">
        <v>1788</v>
      </c>
      <c r="C956" s="19" t="s">
        <v>1787</v>
      </c>
      <c r="D956" s="50">
        <v>1</v>
      </c>
      <c r="E956" s="55" t="str">
        <f t="shared" si="42"/>
        <v>Merck/ 2-CHLORO-6-(TRICHLOROMETHYL)PYRIDINE</v>
      </c>
      <c r="F956" s="64" t="str">
        <f t="shared" si="43"/>
        <v>C1930-5G</v>
      </c>
      <c r="G956" s="63">
        <v>142.68</v>
      </c>
      <c r="H956" s="65">
        <f t="shared" si="44"/>
        <v>142.68</v>
      </c>
    </row>
    <row r="957" spans="1:8" x14ac:dyDescent="0.3">
      <c r="A957" s="15">
        <v>956</v>
      </c>
      <c r="B957" s="57" t="s">
        <v>1790</v>
      </c>
      <c r="C957" s="19" t="s">
        <v>1789</v>
      </c>
      <c r="D957" s="50">
        <v>1</v>
      </c>
      <c r="E957" s="55" t="str">
        <f t="shared" si="42"/>
        <v>Merck/ Bufor wÄ™glanowo-wodorowÄ™glanowy</v>
      </c>
      <c r="F957" s="64" t="str">
        <f t="shared" si="43"/>
        <v>C3041-50CAP</v>
      </c>
      <c r="G957" s="63">
        <v>798.27</v>
      </c>
      <c r="H957" s="65">
        <f t="shared" si="44"/>
        <v>798.27</v>
      </c>
    </row>
    <row r="958" spans="1:8" x14ac:dyDescent="0.3">
      <c r="A958" s="15">
        <v>957</v>
      </c>
      <c r="B958" s="57" t="s">
        <v>1792</v>
      </c>
      <c r="C958" s="19" t="s">
        <v>1791</v>
      </c>
      <c r="D958" s="50">
        <v>1</v>
      </c>
      <c r="E958" s="55" t="str">
        <f t="shared" si="42"/>
        <v>Merck/ Chitozan</v>
      </c>
      <c r="F958" s="64" t="str">
        <f t="shared" si="43"/>
        <v>C3646-10G</v>
      </c>
      <c r="G958" s="63">
        <v>269.37</v>
      </c>
      <c r="H958" s="65">
        <f t="shared" si="44"/>
        <v>269.37</v>
      </c>
    </row>
    <row r="959" spans="1:8" x14ac:dyDescent="0.3">
      <c r="A959" s="15">
        <v>958</v>
      </c>
      <c r="B959" s="57" t="s">
        <v>1794</v>
      </c>
      <c r="C959" s="19" t="s">
        <v>1793</v>
      </c>
      <c r="D959" s="50">
        <v>1</v>
      </c>
      <c r="E959" s="55" t="str">
        <f t="shared" si="42"/>
        <v>Merck/ CALCIUM CHLORIDE DIHYDRATE, REAGENTPLUS</v>
      </c>
      <c r="F959" s="64" t="str">
        <f t="shared" si="43"/>
        <v>C3881-1KG</v>
      </c>
      <c r="G959" s="63">
        <v>253.38</v>
      </c>
      <c r="H959" s="65">
        <f t="shared" si="44"/>
        <v>253.38</v>
      </c>
    </row>
    <row r="960" spans="1:8" x14ac:dyDescent="0.3">
      <c r="A960" s="15">
        <v>959</v>
      </c>
      <c r="B960" s="57" t="s">
        <v>1796</v>
      </c>
      <c r="C960" s="19" t="s">
        <v>1795</v>
      </c>
      <c r="D960" s="50">
        <v>1</v>
      </c>
      <c r="E960" s="55" t="str">
        <f t="shared" si="42"/>
        <v>Merck/ Kreatynina</v>
      </c>
      <c r="F960" s="64" t="str">
        <f t="shared" si="43"/>
        <v>C4255-10G</v>
      </c>
      <c r="G960" s="63">
        <v>73.8</v>
      </c>
      <c r="H960" s="65">
        <f t="shared" si="44"/>
        <v>73.8</v>
      </c>
    </row>
    <row r="961" spans="1:8" x14ac:dyDescent="0.3">
      <c r="A961" s="15">
        <v>960</v>
      </c>
      <c r="B961" s="57" t="s">
        <v>1798</v>
      </c>
      <c r="C961" s="19" t="s">
        <v>1797</v>
      </c>
      <c r="D961" s="50">
        <v>1</v>
      </c>
      <c r="E961" s="55" t="str">
        <f t="shared" si="42"/>
        <v>Merck/ B-CAROTENE TYPE II SYNTHETIC</v>
      </c>
      <c r="F961" s="64" t="str">
        <f t="shared" si="43"/>
        <v>C4582-10MG</v>
      </c>
      <c r="G961" s="63">
        <v>345.63</v>
      </c>
      <c r="H961" s="65">
        <f t="shared" si="44"/>
        <v>345.63</v>
      </c>
    </row>
    <row r="962" spans="1:8" x14ac:dyDescent="0.3">
      <c r="A962" s="15">
        <v>961</v>
      </c>
      <c r="B962" s="57" t="s">
        <v>1800</v>
      </c>
      <c r="C962" s="19" t="s">
        <v>1799</v>
      </c>
      <c r="D962" s="50">
        <v>1</v>
      </c>
      <c r="E962" s="55" t="str">
        <f t="shared" si="42"/>
        <v>Merck/ Collagenase from Clostridium histolytic&amp;</v>
      </c>
      <c r="F962" s="64" t="str">
        <f t="shared" si="43"/>
        <v>C5138-100MG</v>
      </c>
      <c r="G962" s="63">
        <v>785.97</v>
      </c>
      <c r="H962" s="65">
        <f t="shared" si="44"/>
        <v>785.97</v>
      </c>
    </row>
    <row r="963" spans="1:8" x14ac:dyDescent="0.3">
      <c r="A963" s="15">
        <v>962</v>
      </c>
      <c r="B963" s="57" t="s">
        <v>1802</v>
      </c>
      <c r="C963" s="19" t="s">
        <v>1801</v>
      </c>
      <c r="D963" s="50">
        <v>1</v>
      </c>
      <c r="E963" s="55" t="str">
        <f t="shared" ref="E963:E1026" si="45">"Merck/ "&amp;B963</f>
        <v>Merck/ CONCANAVALIN A FROM CANAVALIA ENSIFORM&amp;</v>
      </c>
      <c r="F963" s="64" t="str">
        <f t="shared" ref="F963:F1026" si="46">C963</f>
        <v>C5275-5MG</v>
      </c>
      <c r="G963" s="63">
        <v>328.41</v>
      </c>
      <c r="H963" s="65">
        <f t="shared" ref="H963:H1026" si="47">G963</f>
        <v>328.41</v>
      </c>
    </row>
    <row r="964" spans="1:8" x14ac:dyDescent="0.3">
      <c r="A964" s="15">
        <v>963</v>
      </c>
      <c r="B964" s="57" t="s">
        <v>1804</v>
      </c>
      <c r="C964" s="19" t="s">
        <v>1803</v>
      </c>
      <c r="D964" s="50">
        <v>1</v>
      </c>
      <c r="E964" s="55" t="str">
        <f t="shared" si="45"/>
        <v>Merck/ CHICKEN SERUM, 100ML</v>
      </c>
      <c r="F964" s="64" t="str">
        <f t="shared" si="46"/>
        <v>C5405-100ML</v>
      </c>
      <c r="G964" s="63">
        <v>285.36</v>
      </c>
      <c r="H964" s="65">
        <f t="shared" si="47"/>
        <v>285.36</v>
      </c>
    </row>
    <row r="965" spans="1:8" x14ac:dyDescent="0.3">
      <c r="A965" s="15">
        <v>964</v>
      </c>
      <c r="B965" s="57" t="s">
        <v>1806</v>
      </c>
      <c r="C965" s="19" t="s">
        <v>1805</v>
      </c>
      <c r="D965" s="50">
        <v>1</v>
      </c>
      <c r="E965" s="55" t="str">
        <f t="shared" si="45"/>
        <v>Merck/ A-CASEIN FROM BOVINE MILK              &amp;</v>
      </c>
      <c r="F965" s="64" t="str">
        <f t="shared" si="46"/>
        <v>C6780-250MG</v>
      </c>
      <c r="G965" s="63">
        <v>389.91</v>
      </c>
      <c r="H965" s="65">
        <f t="shared" si="47"/>
        <v>389.91</v>
      </c>
    </row>
    <row r="966" spans="1:8" x14ac:dyDescent="0.3">
      <c r="A966" s="15">
        <v>965</v>
      </c>
      <c r="B966" s="57" t="s">
        <v>1808</v>
      </c>
      <c r="C966" s="19" t="s">
        <v>1807</v>
      </c>
      <c r="D966" s="50">
        <v>1</v>
      </c>
      <c r="E966" s="55" t="str">
        <f t="shared" si="45"/>
        <v>Merck/ B-CASEIN FROM BOVINE MILK, BIOULTRA</v>
      </c>
      <c r="F966" s="64" t="str">
        <f t="shared" si="46"/>
        <v>C6905-1G</v>
      </c>
      <c r="G966" s="63">
        <v>2607.6</v>
      </c>
      <c r="H966" s="65">
        <f t="shared" si="47"/>
        <v>2607.6</v>
      </c>
    </row>
    <row r="967" spans="1:8" x14ac:dyDescent="0.3">
      <c r="A967" s="15">
        <v>966</v>
      </c>
      <c r="B967" s="57" t="s">
        <v>1808</v>
      </c>
      <c r="C967" s="19" t="s">
        <v>1809</v>
      </c>
      <c r="D967" s="50">
        <v>1</v>
      </c>
      <c r="E967" s="55" t="str">
        <f t="shared" si="45"/>
        <v>Merck/ B-CASEIN FROM BOVINE MILK, BIOULTRA</v>
      </c>
      <c r="F967" s="64" t="str">
        <f t="shared" si="46"/>
        <v>C6905-250MG</v>
      </c>
      <c r="G967" s="63">
        <v>849.93</v>
      </c>
      <c r="H967" s="65">
        <f t="shared" si="47"/>
        <v>849.93</v>
      </c>
    </row>
    <row r="968" spans="1:8" x14ac:dyDescent="0.3">
      <c r="A968" s="15">
        <v>967</v>
      </c>
      <c r="B968" s="57" t="s">
        <v>1811</v>
      </c>
      <c r="C968" s="19" t="s">
        <v>1810</v>
      </c>
      <c r="D968" s="50">
        <v>1</v>
      </c>
      <c r="E968" s="55" t="str">
        <f t="shared" si="45"/>
        <v>Merck/ Kazeina z mleka krowiego</v>
      </c>
      <c r="F968" s="64" t="str">
        <f t="shared" si="46"/>
        <v>C7078-500G</v>
      </c>
      <c r="G968" s="63">
        <v>314.88</v>
      </c>
      <c r="H968" s="65">
        <f t="shared" si="47"/>
        <v>314.88</v>
      </c>
    </row>
    <row r="969" spans="1:8" x14ac:dyDescent="0.3">
      <c r="A969" s="15">
        <v>968</v>
      </c>
      <c r="B969" s="57" t="s">
        <v>1813</v>
      </c>
      <c r="C969" s="19" t="s">
        <v>1812</v>
      </c>
      <c r="D969" s="50">
        <v>1</v>
      </c>
      <c r="E969" s="55" t="str">
        <f t="shared" si="45"/>
        <v>Merck/ L-CYSTEINE HYDROCHLORIDE BIOREAGENT&amp;</v>
      </c>
      <c r="F969" s="64" t="str">
        <f t="shared" si="46"/>
        <v>C7477-25G</v>
      </c>
      <c r="G969" s="63">
        <v>413.28</v>
      </c>
      <c r="H969" s="65">
        <f t="shared" si="47"/>
        <v>413.28</v>
      </c>
    </row>
    <row r="970" spans="1:8" x14ac:dyDescent="0.3">
      <c r="A970" s="15">
        <v>969</v>
      </c>
      <c r="B970" s="57" t="s">
        <v>1815</v>
      </c>
      <c r="C970" s="19" t="s">
        <v>1814</v>
      </c>
      <c r="D970" s="50">
        <v>1</v>
      </c>
      <c r="E970" s="55" t="str">
        <f t="shared" si="45"/>
        <v>Merck/ COLLAGEN FROM FROM RAT TAIL BIOREAGENT,&amp;</v>
      </c>
      <c r="F970" s="64" t="str">
        <f t="shared" si="46"/>
        <v>C7661-5MG</v>
      </c>
      <c r="G970" s="63">
        <v>473.55</v>
      </c>
      <c r="H970" s="65">
        <f t="shared" si="47"/>
        <v>473.55</v>
      </c>
    </row>
    <row r="971" spans="1:8" x14ac:dyDescent="0.3">
      <c r="A971" s="15">
        <v>970</v>
      </c>
      <c r="B971" s="57" t="s">
        <v>1122</v>
      </c>
      <c r="C971" s="19" t="s">
        <v>1816</v>
      </c>
      <c r="D971" s="50">
        <v>1</v>
      </c>
      <c r="E971" s="55" t="str">
        <f t="shared" si="45"/>
        <v>Merck/ Cykloheksymid</v>
      </c>
      <c r="F971" s="64" t="str">
        <f t="shared" si="46"/>
        <v>C7698-1G</v>
      </c>
      <c r="G971" s="63">
        <v>429.27</v>
      </c>
      <c r="H971" s="65">
        <f t="shared" si="47"/>
        <v>429.27</v>
      </c>
    </row>
    <row r="972" spans="1:8" x14ac:dyDescent="0.3">
      <c r="A972" s="15">
        <v>971</v>
      </c>
      <c r="B972" s="57" t="s">
        <v>1818</v>
      </c>
      <c r="C972" s="19" t="s">
        <v>1817</v>
      </c>
      <c r="D972" s="50">
        <v>1</v>
      </c>
      <c r="E972" s="55" t="str">
        <f t="shared" si="45"/>
        <v>Merck/ CURCUMIN, HIGH PURITY</v>
      </c>
      <c r="F972" s="64" t="str">
        <f t="shared" si="46"/>
        <v>C7727-500MG</v>
      </c>
      <c r="G972" s="63">
        <v>1055.3399999999999</v>
      </c>
      <c r="H972" s="65">
        <f t="shared" si="47"/>
        <v>1055.3399999999999</v>
      </c>
    </row>
    <row r="973" spans="1:8" x14ac:dyDescent="0.3">
      <c r="A973" s="15">
        <v>972</v>
      </c>
      <c r="B973" s="57" t="s">
        <v>1820</v>
      </c>
      <c r="C973" s="19" t="s">
        <v>1819</v>
      </c>
      <c r="D973" s="50">
        <v>1</v>
      </c>
      <c r="E973" s="55" t="str">
        <f t="shared" si="45"/>
        <v>Merck/ EUCALYPTOL, 99%</v>
      </c>
      <c r="F973" s="64" t="str">
        <f t="shared" si="46"/>
        <v>C80601-5ML</v>
      </c>
      <c r="G973" s="63">
        <v>164.82</v>
      </c>
      <c r="H973" s="65">
        <f t="shared" si="47"/>
        <v>164.82</v>
      </c>
    </row>
    <row r="974" spans="1:8" x14ac:dyDescent="0.3">
      <c r="A974" s="15">
        <v>973</v>
      </c>
      <c r="B974" s="57" t="s">
        <v>1822</v>
      </c>
      <c r="C974" s="19" t="s">
        <v>1821</v>
      </c>
      <c r="D974" s="50">
        <v>1</v>
      </c>
      <c r="E974" s="55" t="str">
        <f t="shared" si="45"/>
        <v>Merck/ Aldehyd &lt;i&gt;trans&lt;/i&gt;-cynamonowy</v>
      </c>
      <c r="F974" s="64" t="str">
        <f t="shared" si="46"/>
        <v>C80687-500G</v>
      </c>
      <c r="G974" s="63">
        <v>206.64</v>
      </c>
      <c r="H974" s="65">
        <f t="shared" si="47"/>
        <v>206.64</v>
      </c>
    </row>
    <row r="975" spans="1:8" x14ac:dyDescent="0.3">
      <c r="A975" s="15">
        <v>974</v>
      </c>
      <c r="B975" s="57" t="s">
        <v>1824</v>
      </c>
      <c r="C975" s="19" t="s">
        <v>1823</v>
      </c>
      <c r="D975" s="50">
        <v>1</v>
      </c>
      <c r="E975" s="55" t="str">
        <f t="shared" si="45"/>
        <v>Merck/ PrzeciwciaÅ‚o przeciwko peptydowi pochod</v>
      </c>
      <c r="F975" s="64" t="str">
        <f t="shared" si="46"/>
        <v>C8198-25UL</v>
      </c>
      <c r="G975" s="63">
        <v>838.86</v>
      </c>
      <c r="H975" s="65">
        <f t="shared" si="47"/>
        <v>838.86</v>
      </c>
    </row>
    <row r="976" spans="1:8" x14ac:dyDescent="0.3">
      <c r="A976" s="15">
        <v>975</v>
      </c>
      <c r="B976" s="57" t="s">
        <v>1826</v>
      </c>
      <c r="C976" s="19" t="s">
        <v>1825</v>
      </c>
      <c r="D976" s="50">
        <v>1</v>
      </c>
      <c r="E976" s="55" t="str">
        <f t="shared" si="45"/>
        <v>Merck/ Cholesterol</v>
      </c>
      <c r="F976" s="64" t="str">
        <f t="shared" si="46"/>
        <v>C8503-25G</v>
      </c>
      <c r="G976" s="63">
        <v>182.04</v>
      </c>
      <c r="H976" s="65">
        <f t="shared" si="47"/>
        <v>182.04</v>
      </c>
    </row>
    <row r="977" spans="1:8" x14ac:dyDescent="0.3">
      <c r="A977" s="15">
        <v>976</v>
      </c>
      <c r="B977" s="57" t="s">
        <v>1828</v>
      </c>
      <c r="C977" s="19" t="s">
        <v>1827</v>
      </c>
      <c r="D977" s="50">
        <v>1</v>
      </c>
      <c r="E977" s="55" t="str">
        <f t="shared" si="45"/>
        <v>Merck/ Kwas &lt;i&gt;p&lt;/i&gt;-kumarynowy</v>
      </c>
      <c r="F977" s="64" t="str">
        <f t="shared" si="46"/>
        <v>C9008-5G</v>
      </c>
      <c r="G977" s="63">
        <v>158.66999999999999</v>
      </c>
      <c r="H977" s="65">
        <f t="shared" si="47"/>
        <v>158.66999999999999</v>
      </c>
    </row>
    <row r="978" spans="1:8" x14ac:dyDescent="0.3">
      <c r="A978" s="15">
        <v>977</v>
      </c>
      <c r="B978" s="57" t="s">
        <v>1830</v>
      </c>
      <c r="C978" s="19" t="s">
        <v>1829</v>
      </c>
      <c r="D978" s="50">
        <v>1</v>
      </c>
      <c r="E978" s="55" t="str">
        <f t="shared" si="45"/>
        <v>Merck/ Collagenase from Clostridium histolytic&amp;</v>
      </c>
      <c r="F978" s="64" t="str">
        <f t="shared" si="46"/>
        <v>C9263-1G</v>
      </c>
      <c r="G978" s="63">
        <v>2046.72</v>
      </c>
      <c r="H978" s="65">
        <f t="shared" si="47"/>
        <v>2046.72</v>
      </c>
    </row>
    <row r="979" spans="1:8" x14ac:dyDescent="0.3">
      <c r="A979" s="15">
        <v>978</v>
      </c>
      <c r="B979" s="57" t="s">
        <v>1830</v>
      </c>
      <c r="C979" s="19" t="s">
        <v>1831</v>
      </c>
      <c r="D979" s="50">
        <v>1</v>
      </c>
      <c r="E979" s="55" t="str">
        <f t="shared" si="45"/>
        <v>Merck/ Collagenase from Clostridium histolytic&amp;</v>
      </c>
      <c r="F979" s="64" t="str">
        <f t="shared" si="46"/>
        <v>C9263-5G</v>
      </c>
      <c r="G979" s="63">
        <v>15266.76</v>
      </c>
      <c r="H979" s="65">
        <f t="shared" si="47"/>
        <v>15266.76</v>
      </c>
    </row>
    <row r="980" spans="1:8" x14ac:dyDescent="0.3">
      <c r="A980" s="15">
        <v>979</v>
      </c>
      <c r="B980" s="57" t="s">
        <v>1833</v>
      </c>
      <c r="C980" s="19" t="s">
        <v>1832</v>
      </c>
      <c r="D980" s="50">
        <v>1</v>
      </c>
      <c r="E980" s="55" t="str">
        <f t="shared" si="45"/>
        <v>Merck/ CHAPS HYDRATE, BIOREAGENT, SUITABLE FOR&amp;</v>
      </c>
      <c r="F980" s="64" t="str">
        <f t="shared" si="46"/>
        <v>C9426-5G</v>
      </c>
      <c r="G980" s="63">
        <v>965.55</v>
      </c>
      <c r="H980" s="65">
        <f t="shared" si="47"/>
        <v>965.55</v>
      </c>
    </row>
    <row r="981" spans="1:8" x14ac:dyDescent="0.3">
      <c r="A981" s="15">
        <v>980</v>
      </c>
      <c r="B981" s="57" t="s">
        <v>1835</v>
      </c>
      <c r="C981" s="19" t="s">
        <v>1834</v>
      </c>
      <c r="D981" s="50">
        <v>1</v>
      </c>
      <c r="E981" s="55" t="str">
        <f t="shared" si="45"/>
        <v>Merck/ PYROCATECHOL, &gt;=99%</v>
      </c>
      <c r="F981" s="64" t="str">
        <f t="shared" si="46"/>
        <v>C9510-100G</v>
      </c>
      <c r="G981" s="63">
        <v>204.18</v>
      </c>
      <c r="H981" s="65">
        <f t="shared" si="47"/>
        <v>204.18</v>
      </c>
    </row>
    <row r="982" spans="1:8" x14ac:dyDescent="0.3">
      <c r="A982" s="15">
        <v>981</v>
      </c>
      <c r="B982" s="57" t="s">
        <v>1837</v>
      </c>
      <c r="C982" s="19" t="s">
        <v>1836</v>
      </c>
      <c r="D982" s="50">
        <v>1</v>
      </c>
      <c r="E982" s="55" t="str">
        <f t="shared" si="45"/>
        <v>Merck/ Zestaw do oznaczania aktywności katalazy</v>
      </c>
      <c r="F982" s="64" t="str">
        <f t="shared" si="46"/>
        <v>CAT100-1KT</v>
      </c>
      <c r="G982" s="63">
        <v>4163.55</v>
      </c>
      <c r="H982" s="65">
        <f t="shared" si="47"/>
        <v>4163.55</v>
      </c>
    </row>
    <row r="983" spans="1:8" x14ac:dyDescent="0.3">
      <c r="A983" s="15">
        <v>982</v>
      </c>
      <c r="B983" s="57" t="s">
        <v>1839</v>
      </c>
      <c r="C983" s="19" t="s">
        <v>1838</v>
      </c>
      <c r="D983" s="50">
        <v>1</v>
      </c>
      <c r="E983" s="55" t="str">
        <f t="shared" si="45"/>
        <v>Merck/ CORNING(R) MATRIGEL(R) GROWTH FACTOR RE&amp;</v>
      </c>
      <c r="F983" s="64" t="str">
        <f t="shared" si="46"/>
        <v>CLS356230-1EA</v>
      </c>
      <c r="G983" s="63">
        <v>1809.33</v>
      </c>
      <c r="H983" s="65">
        <f t="shared" si="47"/>
        <v>1809.33</v>
      </c>
    </row>
    <row r="984" spans="1:8" x14ac:dyDescent="0.3">
      <c r="A984" s="15">
        <v>983</v>
      </c>
      <c r="B984" s="57" t="s">
        <v>1841</v>
      </c>
      <c r="C984" s="19" t="s">
        <v>1840</v>
      </c>
      <c r="D984" s="50">
        <v>1</v>
      </c>
      <c r="E984" s="55" t="str">
        <f t="shared" si="45"/>
        <v>Merck/ CORNING(R) SEALING TAPES PE SEALING TAP&amp;</v>
      </c>
      <c r="F984" s="64" t="str">
        <f t="shared" si="46"/>
        <v>CLS6524-100EA</v>
      </c>
      <c r="G984" s="63">
        <v>371.46</v>
      </c>
      <c r="H984" s="65">
        <f t="shared" si="47"/>
        <v>371.46</v>
      </c>
    </row>
    <row r="985" spans="1:8" x14ac:dyDescent="0.3">
      <c r="A985" s="15">
        <v>984</v>
      </c>
      <c r="B985" s="57" t="s">
        <v>1843</v>
      </c>
      <c r="C985" s="19" t="s">
        <v>1842</v>
      </c>
      <c r="D985" s="50">
        <v>1</v>
      </c>
      <c r="E985" s="55" t="str">
        <f t="shared" si="45"/>
        <v>Merck/ COSTAR(R) SPIN-X(R) CENTRIFUGE TUBE FIL&amp;</v>
      </c>
      <c r="F985" s="64" t="str">
        <f t="shared" si="46"/>
        <v>CLS8161-100EA</v>
      </c>
      <c r="G985" s="63">
        <v>863.46</v>
      </c>
      <c r="H985" s="65">
        <f t="shared" si="47"/>
        <v>863.46</v>
      </c>
    </row>
    <row r="986" spans="1:8" x14ac:dyDescent="0.3">
      <c r="A986" s="15">
        <v>985</v>
      </c>
      <c r="B986" s="57" t="s">
        <v>1845</v>
      </c>
      <c r="C986" s="19" t="s">
        <v>1844</v>
      </c>
      <c r="D986" s="50">
        <v>1</v>
      </c>
      <c r="E986" s="55" t="str">
        <f t="shared" si="45"/>
        <v>Merck/ Mieszanina A terpenÃ³w z konopi</v>
      </c>
      <c r="F986" s="64" t="str">
        <f t="shared" si="46"/>
        <v>CRM40755</v>
      </c>
      <c r="G986" s="63">
        <v>2169.7199999999998</v>
      </c>
      <c r="H986" s="65">
        <f t="shared" si="47"/>
        <v>2169.7199999999998</v>
      </c>
    </row>
    <row r="987" spans="1:8" x14ac:dyDescent="0.3">
      <c r="A987" s="15">
        <v>986</v>
      </c>
      <c r="B987" s="57" t="s">
        <v>1847</v>
      </c>
      <c r="C987" s="19" t="s">
        <v>1846</v>
      </c>
      <c r="D987" s="50">
        <v>1</v>
      </c>
      <c r="E987" s="55" t="str">
        <f t="shared" si="45"/>
        <v>Merck/ Mieszanina B terpenÃ³w z konopi</v>
      </c>
      <c r="F987" s="64" t="str">
        <f t="shared" si="46"/>
        <v>CRM40937</v>
      </c>
      <c r="G987" s="63">
        <v>1963.08</v>
      </c>
      <c r="H987" s="65">
        <f t="shared" si="47"/>
        <v>1963.08</v>
      </c>
    </row>
    <row r="988" spans="1:8" x14ac:dyDescent="0.3">
      <c r="A988" s="15">
        <v>987</v>
      </c>
      <c r="B988" s="57" t="s">
        <v>1849</v>
      </c>
      <c r="C988" s="19" t="s">
        <v>1848</v>
      </c>
      <c r="D988" s="50">
        <v>1</v>
      </c>
      <c r="E988" s="55" t="str">
        <f t="shared" si="45"/>
        <v>Merck/ SUPELCO 37 COMPONENT FAME MIX, 1X1ML,</v>
      </c>
      <c r="F988" s="64" t="str">
        <f t="shared" si="46"/>
        <v>CRM47885</v>
      </c>
      <c r="G988" s="63">
        <v>558.41999999999996</v>
      </c>
      <c r="H988" s="65">
        <f t="shared" si="47"/>
        <v>558.41999999999996</v>
      </c>
    </row>
    <row r="989" spans="1:8" x14ac:dyDescent="0.3">
      <c r="A989" s="15">
        <v>988</v>
      </c>
      <c r="B989" s="57" t="s">
        <v>1851</v>
      </c>
      <c r="C989" s="19" t="s">
        <v>1850</v>
      </c>
      <c r="D989" s="50">
        <v>1</v>
      </c>
      <c r="E989" s="55" t="str">
        <f t="shared" si="45"/>
        <v>Merck/ MTT CELL GROWTH KIT-1000T</v>
      </c>
      <c r="F989" s="64" t="str">
        <f t="shared" si="46"/>
        <v>CT02</v>
      </c>
      <c r="G989" s="63">
        <v>1402.2</v>
      </c>
      <c r="H989" s="65">
        <f t="shared" si="47"/>
        <v>1402.2</v>
      </c>
    </row>
    <row r="990" spans="1:8" x14ac:dyDescent="0.3">
      <c r="A990" s="15">
        <v>989</v>
      </c>
      <c r="B990" s="57" t="s">
        <v>1853</v>
      </c>
      <c r="C990" s="19" t="s">
        <v>1852</v>
      </c>
      <c r="D990" s="50">
        <v>1</v>
      </c>
      <c r="E990" s="55" t="str">
        <f t="shared" si="45"/>
        <v>Merck/ DL-Ditiotreitol</v>
      </c>
      <c r="F990" s="64" t="str">
        <f t="shared" si="46"/>
        <v>D0632-10G</v>
      </c>
      <c r="G990" s="63">
        <v>1173.42</v>
      </c>
      <c r="H990" s="65">
        <f t="shared" si="47"/>
        <v>1173.42</v>
      </c>
    </row>
    <row r="991" spans="1:8" x14ac:dyDescent="0.3">
      <c r="A991" s="15">
        <v>990</v>
      </c>
      <c r="B991" s="57" t="s">
        <v>1853</v>
      </c>
      <c r="C991" s="19" t="s">
        <v>1854</v>
      </c>
      <c r="D991" s="50">
        <v>1</v>
      </c>
      <c r="E991" s="55" t="str">
        <f t="shared" si="45"/>
        <v>Merck/ DL-Ditiotreitol</v>
      </c>
      <c r="F991" s="64" t="str">
        <f t="shared" si="46"/>
        <v>D0632-1G</v>
      </c>
      <c r="G991" s="63">
        <v>223.86</v>
      </c>
      <c r="H991" s="65">
        <f t="shared" si="47"/>
        <v>223.86</v>
      </c>
    </row>
    <row r="992" spans="1:8" x14ac:dyDescent="0.3">
      <c r="A992" s="15">
        <v>991</v>
      </c>
      <c r="B992" s="57" t="s">
        <v>1856</v>
      </c>
      <c r="C992" s="19" t="s">
        <v>1855</v>
      </c>
      <c r="D992" s="50">
        <v>1</v>
      </c>
      <c r="E992" s="55" t="str">
        <f t="shared" si="45"/>
        <v>Merck/ DL-DITHIOTHREITOL, &gt;=98% (HPLC)&amp;</v>
      </c>
      <c r="F992" s="64" t="str">
        <f t="shared" si="46"/>
        <v>D0632-25G</v>
      </c>
      <c r="G992" s="63">
        <v>1632.21</v>
      </c>
      <c r="H992" s="65">
        <f t="shared" si="47"/>
        <v>1632.21</v>
      </c>
    </row>
    <row r="993" spans="1:8" x14ac:dyDescent="0.3">
      <c r="A993" s="15">
        <v>992</v>
      </c>
      <c r="B993" s="57" t="s">
        <v>1856</v>
      </c>
      <c r="C993" s="19" t="s">
        <v>1857</v>
      </c>
      <c r="D993" s="50">
        <v>1</v>
      </c>
      <c r="E993" s="55" t="str">
        <f t="shared" si="45"/>
        <v>Merck/ DL-DITHIOTHREITOL, &gt;=98% (HPLC)&amp;</v>
      </c>
      <c r="F993" s="64" t="str">
        <f t="shared" si="46"/>
        <v>D0632-5G</v>
      </c>
      <c r="G993" s="63">
        <v>670.35</v>
      </c>
      <c r="H993" s="65">
        <f t="shared" si="47"/>
        <v>670.35</v>
      </c>
    </row>
    <row r="994" spans="1:8" x14ac:dyDescent="0.3">
      <c r="A994" s="15">
        <v>993</v>
      </c>
      <c r="B994" s="57" t="s">
        <v>1859</v>
      </c>
      <c r="C994" s="19" t="s">
        <v>1858</v>
      </c>
      <c r="D994" s="50">
        <v>1</v>
      </c>
      <c r="E994" s="55" t="str">
        <f t="shared" si="45"/>
        <v>Merck/ 5Î±-Dihydrotestosteron (DHT), roztwÃ³r</v>
      </c>
      <c r="F994" s="64" t="str">
        <f t="shared" si="46"/>
        <v>D-073-1ML</v>
      </c>
      <c r="G994" s="63">
        <v>717.09</v>
      </c>
      <c r="H994" s="65">
        <f t="shared" si="47"/>
        <v>717.09</v>
      </c>
    </row>
    <row r="995" spans="1:8" x14ac:dyDescent="0.3">
      <c r="A995" s="15">
        <v>994</v>
      </c>
      <c r="B995" s="57" t="s">
        <v>1861</v>
      </c>
      <c r="C995" s="19" t="s">
        <v>1860</v>
      </c>
      <c r="D995" s="50">
        <v>1</v>
      </c>
      <c r="E995" s="55" t="str">
        <f t="shared" si="45"/>
        <v>Merck/ DEOXYCHOLIC ACID, &gt;=98% (HPLC)</v>
      </c>
      <c r="F995" s="64" t="str">
        <f t="shared" si="46"/>
        <v>D2510-100G</v>
      </c>
      <c r="G995" s="63">
        <v>681.42</v>
      </c>
      <c r="H995" s="65">
        <f t="shared" si="47"/>
        <v>681.42</v>
      </c>
    </row>
    <row r="996" spans="1:8" x14ac:dyDescent="0.3">
      <c r="A996" s="15">
        <v>995</v>
      </c>
      <c r="B996" s="57" t="s">
        <v>1863</v>
      </c>
      <c r="C996" s="19" t="s">
        <v>1862</v>
      </c>
      <c r="D996" s="50">
        <v>1</v>
      </c>
      <c r="E996" s="55" t="str">
        <f t="shared" si="45"/>
        <v>Merck/ DIPHENYLENEIODONIUM CHLORIDE</v>
      </c>
      <c r="F996" s="64" t="str">
        <f t="shared" si="46"/>
        <v>D2926-10MG</v>
      </c>
      <c r="G996" s="63">
        <v>765.06</v>
      </c>
      <c r="H996" s="65">
        <f t="shared" si="47"/>
        <v>765.06</v>
      </c>
    </row>
    <row r="997" spans="1:8" x14ac:dyDescent="0.3">
      <c r="A997" s="15">
        <v>996</v>
      </c>
      <c r="B997" s="57" t="s">
        <v>1865</v>
      </c>
      <c r="C997" s="19" t="s">
        <v>1864</v>
      </c>
      <c r="D997" s="50">
        <v>1</v>
      </c>
      <c r="E997" s="55" t="str">
        <f t="shared" si="45"/>
        <v>Merck/ DIPEPTIDYL PEPTIDASE IV, HUMAN,</v>
      </c>
      <c r="F997" s="64" t="str">
        <f t="shared" si="46"/>
        <v>D3446-10UG</v>
      </c>
      <c r="G997" s="63">
        <v>3121.74</v>
      </c>
      <c r="H997" s="65">
        <f t="shared" si="47"/>
        <v>3121.74</v>
      </c>
    </row>
    <row r="998" spans="1:8" x14ac:dyDescent="0.3">
      <c r="A998" s="15">
        <v>997</v>
      </c>
      <c r="B998" s="57" t="s">
        <v>1867</v>
      </c>
      <c r="C998" s="19" t="s">
        <v>1866</v>
      </c>
      <c r="D998" s="50">
        <v>1</v>
      </c>
      <c r="E998" s="55" t="str">
        <f t="shared" si="45"/>
        <v>Merck/ DIMETHYL SULFOXIDE PLANT CELL CULTURETES</v>
      </c>
      <c r="F998" s="64" t="str">
        <f t="shared" si="46"/>
        <v>D4540-100ML</v>
      </c>
      <c r="G998" s="63">
        <v>259.52999999999997</v>
      </c>
      <c r="H998" s="65">
        <f t="shared" si="47"/>
        <v>259.52999999999997</v>
      </c>
    </row>
    <row r="999" spans="1:8" x14ac:dyDescent="0.3">
      <c r="A999" s="15">
        <v>998</v>
      </c>
      <c r="B999" s="57" t="s">
        <v>1869</v>
      </c>
      <c r="C999" s="19" t="s">
        <v>1868</v>
      </c>
      <c r="D999" s="50">
        <v>1</v>
      </c>
      <c r="E999" s="55" t="str">
        <f t="shared" si="45"/>
        <v>Merck/ Sulfotlenek dimetylowy</v>
      </c>
      <c r="F999" s="64" t="str">
        <f t="shared" si="46"/>
        <v>D4540-1L</v>
      </c>
      <c r="G999" s="63">
        <v>916.35</v>
      </c>
      <c r="H999" s="65">
        <f t="shared" si="47"/>
        <v>916.35</v>
      </c>
    </row>
    <row r="1000" spans="1:8" x14ac:dyDescent="0.3">
      <c r="A1000" s="15">
        <v>999</v>
      </c>
      <c r="B1000" s="57" t="s">
        <v>1871</v>
      </c>
      <c r="C1000" s="19" t="s">
        <v>1870</v>
      </c>
      <c r="D1000" s="50">
        <v>1</v>
      </c>
      <c r="E1000" s="55" t="str">
        <f t="shared" si="45"/>
        <v>Merck/ DISPASE II</v>
      </c>
      <c r="F1000" s="64" t="str">
        <f t="shared" si="46"/>
        <v>D4693-1G</v>
      </c>
      <c r="G1000" s="63">
        <v>986.46</v>
      </c>
      <c r="H1000" s="65">
        <f t="shared" si="47"/>
        <v>986.46</v>
      </c>
    </row>
    <row r="1001" spans="1:8" x14ac:dyDescent="0.3">
      <c r="A1001" s="15">
        <v>1000</v>
      </c>
      <c r="B1001" s="57" t="s">
        <v>1873</v>
      </c>
      <c r="C1001" s="19" t="s">
        <v>1872</v>
      </c>
      <c r="D1001" s="50">
        <v>1</v>
      </c>
      <c r="E1001" s="55" t="str">
        <f t="shared" si="45"/>
        <v>Merck/ PodÅ‚oÅ¼e Eagle'a zmodyfikowane wg Dulbe</v>
      </c>
      <c r="F1001" s="64" t="str">
        <f t="shared" si="46"/>
        <v>D5523-10X1L</v>
      </c>
      <c r="G1001" s="63">
        <v>241.08</v>
      </c>
      <c r="H1001" s="65">
        <f t="shared" si="47"/>
        <v>241.08</v>
      </c>
    </row>
    <row r="1002" spans="1:8" x14ac:dyDescent="0.3">
      <c r="A1002" s="15">
        <v>1001</v>
      </c>
      <c r="B1002" s="57" t="s">
        <v>1875</v>
      </c>
      <c r="C1002" s="19" t="s">
        <v>1874</v>
      </c>
      <c r="D1002" s="50">
        <v>1</v>
      </c>
      <c r="E1002" s="55" t="str">
        <f t="shared" si="45"/>
        <v>Merck/ 3,3â€²-Diaminobenzydyna, tetrachlorowodo</v>
      </c>
      <c r="F1002" s="64" t="str">
        <f t="shared" si="46"/>
        <v>D5637-1G</v>
      </c>
      <c r="G1002" s="63">
        <v>232.47</v>
      </c>
      <c r="H1002" s="65">
        <f t="shared" si="47"/>
        <v>232.47</v>
      </c>
    </row>
    <row r="1003" spans="1:8" x14ac:dyDescent="0.3">
      <c r="A1003" s="15">
        <v>1002</v>
      </c>
      <c r="B1003" s="57" t="s">
        <v>1873</v>
      </c>
      <c r="C1003" s="19" t="s">
        <v>1876</v>
      </c>
      <c r="D1003" s="50">
        <v>1</v>
      </c>
      <c r="E1003" s="55" t="str">
        <f t="shared" si="45"/>
        <v>Merck/ PodÅ‚oÅ¼e Eagle'a zmodyfikowane wg Dulbe</v>
      </c>
      <c r="F1003" s="64" t="str">
        <f t="shared" si="46"/>
        <v>D5796-500ML</v>
      </c>
      <c r="G1003" s="63">
        <v>127.92</v>
      </c>
      <c r="H1003" s="65">
        <f t="shared" si="47"/>
        <v>127.92</v>
      </c>
    </row>
    <row r="1004" spans="1:8" x14ac:dyDescent="0.3">
      <c r="A1004" s="15">
        <v>1003</v>
      </c>
      <c r="B1004" s="57" t="s">
        <v>1878</v>
      </c>
      <c r="C1004" s="19" t="s">
        <v>1877</v>
      </c>
      <c r="D1004" s="50">
        <v>1</v>
      </c>
      <c r="E1004" s="55" t="str">
        <f t="shared" si="45"/>
        <v>Merck/ DULBECCO'S MODIFIED EAGLE'S MEDIUM - LOW</v>
      </c>
      <c r="F1004" s="64" t="str">
        <f t="shared" si="46"/>
        <v>D6046-500ML</v>
      </c>
      <c r="G1004" s="63">
        <v>127.92</v>
      </c>
      <c r="H1004" s="65">
        <f t="shared" si="47"/>
        <v>127.92</v>
      </c>
    </row>
    <row r="1005" spans="1:8" x14ac:dyDescent="0.3">
      <c r="A1005" s="15">
        <v>1004</v>
      </c>
      <c r="B1005" s="57" t="s">
        <v>1873</v>
      </c>
      <c r="C1005" s="19" t="s">
        <v>1879</v>
      </c>
      <c r="D1005" s="50">
        <v>1</v>
      </c>
      <c r="E1005" s="55" t="str">
        <f t="shared" si="45"/>
        <v>Merck/ PodÅ‚oÅ¼e Eagle'a zmodyfikowane wg Dulbe</v>
      </c>
      <c r="F1005" s="64" t="str">
        <f t="shared" si="46"/>
        <v>D6429-500ML</v>
      </c>
      <c r="G1005" s="63">
        <v>120.54</v>
      </c>
      <c r="H1005" s="65">
        <f t="shared" si="47"/>
        <v>120.54</v>
      </c>
    </row>
    <row r="1006" spans="1:8" x14ac:dyDescent="0.3">
      <c r="A1006" s="15">
        <v>1005</v>
      </c>
      <c r="B1006" s="57" t="s">
        <v>1881</v>
      </c>
      <c r="C1006" s="19" t="s">
        <v>1880</v>
      </c>
      <c r="D1006" s="50">
        <v>1</v>
      </c>
      <c r="E1006" s="55" t="str">
        <f t="shared" si="45"/>
        <v>Merck/ DULBECCO'S MODIFIED EAGLE'S MEDIUM - HIG</v>
      </c>
      <c r="F1006" s="64" t="str">
        <f t="shared" si="46"/>
        <v>D6429-6X500ML</v>
      </c>
      <c r="G1006" s="63">
        <v>595.32000000000005</v>
      </c>
      <c r="H1006" s="65">
        <f t="shared" si="47"/>
        <v>595.32000000000005</v>
      </c>
    </row>
    <row r="1007" spans="1:8" x14ac:dyDescent="0.3">
      <c r="A1007" s="15">
        <v>1006</v>
      </c>
      <c r="B1007" s="57" t="s">
        <v>1883</v>
      </c>
      <c r="C1007" s="19" t="s">
        <v>1882</v>
      </c>
      <c r="D1007" s="50">
        <v>1</v>
      </c>
      <c r="E1007" s="55" t="str">
        <f t="shared" si="45"/>
        <v>Merck/ SODIUM DEOXYCHOLATE</v>
      </c>
      <c r="F1007" s="64" t="str">
        <f t="shared" si="46"/>
        <v>D6750-25G</v>
      </c>
      <c r="G1007" s="63">
        <v>257.07</v>
      </c>
      <c r="H1007" s="65">
        <f t="shared" si="47"/>
        <v>257.07</v>
      </c>
    </row>
    <row r="1008" spans="1:8" x14ac:dyDescent="0.3">
      <c r="A1008" s="15">
        <v>1007</v>
      </c>
      <c r="B1008" s="57" t="s">
        <v>1885</v>
      </c>
      <c r="C1008" s="19" t="s">
        <v>1884</v>
      </c>
      <c r="D1008" s="50">
        <v>1</v>
      </c>
      <c r="E1008" s="55" t="str">
        <f t="shared" si="45"/>
        <v>Merck/ 1,4-Ditioerytrytol</v>
      </c>
      <c r="F1008" s="64" t="str">
        <f t="shared" si="46"/>
        <v>D8255-5G</v>
      </c>
      <c r="G1008" s="63">
        <v>563.34</v>
      </c>
      <c r="H1008" s="65">
        <f t="shared" si="47"/>
        <v>563.34</v>
      </c>
    </row>
    <row r="1009" spans="1:8" x14ac:dyDescent="0.3">
      <c r="A1009" s="15">
        <v>1008</v>
      </c>
      <c r="B1009" s="57" t="s">
        <v>1887</v>
      </c>
      <c r="C1009" s="19" t="s">
        <v>1886</v>
      </c>
      <c r="D1009" s="50">
        <v>1</v>
      </c>
      <c r="E1009" s="55" t="str">
        <f t="shared" si="45"/>
        <v>Merck/ DIMETHYL SULFOXIDE, FOR MOLECULAR BIOL&amp;</v>
      </c>
      <c r="F1009" s="64" t="str">
        <f t="shared" si="46"/>
        <v>D8418-100ML</v>
      </c>
      <c r="G1009" s="63">
        <v>253.38</v>
      </c>
      <c r="H1009" s="65">
        <f t="shared" si="47"/>
        <v>253.38</v>
      </c>
    </row>
    <row r="1010" spans="1:8" x14ac:dyDescent="0.3">
      <c r="A1010" s="15">
        <v>1009</v>
      </c>
      <c r="B1010" s="57" t="s">
        <v>1887</v>
      </c>
      <c r="C1010" s="19" t="s">
        <v>1888</v>
      </c>
      <c r="D1010" s="50">
        <v>1</v>
      </c>
      <c r="E1010" s="55" t="str">
        <f t="shared" si="45"/>
        <v>Merck/ DIMETHYL SULFOXIDE, FOR MOLECULAR BIOL&amp;</v>
      </c>
      <c r="F1010" s="64" t="str">
        <f t="shared" si="46"/>
        <v>D8418-250ML</v>
      </c>
      <c r="G1010" s="63">
        <v>423.12</v>
      </c>
      <c r="H1010" s="65">
        <f t="shared" si="47"/>
        <v>423.12</v>
      </c>
    </row>
    <row r="1011" spans="1:8" x14ac:dyDescent="0.3">
      <c r="A1011" s="15">
        <v>1010</v>
      </c>
      <c r="B1011" s="57" t="s">
        <v>1890</v>
      </c>
      <c r="C1011" s="19" t="s">
        <v>1889</v>
      </c>
      <c r="D1011" s="50">
        <v>1</v>
      </c>
      <c r="E1011" s="55" t="str">
        <f t="shared" si="45"/>
        <v>Merck/ DPBS płynne sterylne, do hodowli komórek</v>
      </c>
      <c r="F1011" s="64" t="str">
        <f t="shared" si="46"/>
        <v>D8537-500ML</v>
      </c>
      <c r="G1011" s="63">
        <v>97.17</v>
      </c>
      <c r="H1011" s="65">
        <f t="shared" si="47"/>
        <v>97.17</v>
      </c>
    </row>
    <row r="1012" spans="1:8" x14ac:dyDescent="0.3">
      <c r="A1012" s="15">
        <v>1011</v>
      </c>
      <c r="B1012" s="57" t="s">
        <v>1892</v>
      </c>
      <c r="C1012" s="19" t="s">
        <v>1891</v>
      </c>
      <c r="D1012" s="50">
        <v>1</v>
      </c>
      <c r="E1012" s="55" t="str">
        <f t="shared" si="45"/>
        <v>Merck/ SÃ³l fizjologiczna zbuforowana fosforane</v>
      </c>
      <c r="F1012" s="64" t="str">
        <f t="shared" si="46"/>
        <v>D8537-6X500ML</v>
      </c>
      <c r="G1012" s="63">
        <v>569.49</v>
      </c>
      <c r="H1012" s="65">
        <f t="shared" si="47"/>
        <v>569.49</v>
      </c>
    </row>
    <row r="1013" spans="1:8" x14ac:dyDescent="0.3">
      <c r="A1013" s="15">
        <v>1012</v>
      </c>
      <c r="B1013" s="57" t="s">
        <v>1894</v>
      </c>
      <c r="C1013" s="19" t="s">
        <v>1893</v>
      </c>
      <c r="D1013" s="50">
        <v>1</v>
      </c>
      <c r="E1013" s="55" t="str">
        <f t="shared" si="45"/>
        <v>Merck/ 2,2-Difenylo-1-pikrylohydrazyl</v>
      </c>
      <c r="F1013" s="64" t="str">
        <f t="shared" si="46"/>
        <v>D9132-1G</v>
      </c>
      <c r="G1013" s="63">
        <v>493.23</v>
      </c>
      <c r="H1013" s="65">
        <f t="shared" si="47"/>
        <v>493.23</v>
      </c>
    </row>
    <row r="1014" spans="1:8" x14ac:dyDescent="0.3">
      <c r="A1014" s="15">
        <v>1013</v>
      </c>
      <c r="B1014" s="57" t="s">
        <v>1894</v>
      </c>
      <c r="C1014" s="19" t="s">
        <v>1895</v>
      </c>
      <c r="D1014" s="50">
        <v>1</v>
      </c>
      <c r="E1014" s="55" t="str">
        <f t="shared" si="45"/>
        <v>Merck/ 2,2-Difenylo-1-pikrylohydrazyl</v>
      </c>
      <c r="F1014" s="64" t="str">
        <f t="shared" si="46"/>
        <v>D9132-5G</v>
      </c>
      <c r="G1014" s="63">
        <v>1591.62</v>
      </c>
      <c r="H1014" s="65">
        <f t="shared" si="47"/>
        <v>1591.62</v>
      </c>
    </row>
    <row r="1015" spans="1:8" x14ac:dyDescent="0.3">
      <c r="A1015" s="15">
        <v>1014</v>
      </c>
      <c r="B1015" s="57" t="s">
        <v>1897</v>
      </c>
      <c r="C1015" s="19" t="s">
        <v>1896</v>
      </c>
      <c r="D1015" s="50">
        <v>1</v>
      </c>
      <c r="E1015" s="55" t="str">
        <f t="shared" si="45"/>
        <v>Merck/ DL-DITHIOTHREITOL, FOR MOLECULAR BIOLOGY</v>
      </c>
      <c r="F1015" s="64" t="str">
        <f t="shared" si="46"/>
        <v>D9779-10G</v>
      </c>
      <c r="G1015" s="63">
        <v>1205.4000000000001</v>
      </c>
      <c r="H1015" s="65">
        <f t="shared" si="47"/>
        <v>1205.4000000000001</v>
      </c>
    </row>
    <row r="1016" spans="1:8" x14ac:dyDescent="0.3">
      <c r="A1016" s="15">
        <v>1015</v>
      </c>
      <c r="B1016" s="57" t="s">
        <v>1899</v>
      </c>
      <c r="C1016" s="19" t="s">
        <v>1898</v>
      </c>
      <c r="D1016" s="50">
        <v>1</v>
      </c>
      <c r="E1016" s="55" t="str">
        <f t="shared" si="45"/>
        <v>Merck/ ERGOTAMINE TARTRATE, EUROPEAN PHARMACOPO</v>
      </c>
      <c r="F1016" s="64" t="str">
        <f t="shared" si="46"/>
        <v>E1200000</v>
      </c>
      <c r="G1016" s="63">
        <v>642.05999999999995</v>
      </c>
      <c r="H1016" s="65">
        <f t="shared" si="47"/>
        <v>642.05999999999995</v>
      </c>
    </row>
    <row r="1017" spans="1:8" x14ac:dyDescent="0.3">
      <c r="A1017" s="15">
        <v>1016</v>
      </c>
      <c r="B1017" s="57" t="s">
        <v>1901</v>
      </c>
      <c r="C1017" s="19" t="s">
        <v>1900</v>
      </c>
      <c r="D1017" s="50">
        <v>1</v>
      </c>
      <c r="E1017" s="55" t="str">
        <f t="shared" si="45"/>
        <v>Merck/ ETHIDIUM BROMIDE SOLUTION, BIOREAGENT&amp;</v>
      </c>
      <c r="F1017" s="64" t="str">
        <f t="shared" si="46"/>
        <v>E1510-10ML</v>
      </c>
      <c r="G1017" s="63">
        <v>369</v>
      </c>
      <c r="H1017" s="65">
        <f t="shared" si="47"/>
        <v>369</v>
      </c>
    </row>
    <row r="1018" spans="1:8" x14ac:dyDescent="0.3">
      <c r="A1018" s="15">
        <v>1017</v>
      </c>
      <c r="B1018" s="57" t="s">
        <v>1903</v>
      </c>
      <c r="C1018" s="19" t="s">
        <v>1902</v>
      </c>
      <c r="D1018" s="50">
        <v>1</v>
      </c>
      <c r="E1018" s="55" t="str">
        <f t="shared" si="45"/>
        <v>Merck/ B-ESTRADIOL BIOREAGENT, SUITABLE FOR CE&amp;</v>
      </c>
      <c r="F1018" s="64" t="str">
        <f t="shared" si="46"/>
        <v>E2758-1G</v>
      </c>
      <c r="G1018" s="63">
        <v>432.96</v>
      </c>
      <c r="H1018" s="65">
        <f t="shared" si="47"/>
        <v>432.96</v>
      </c>
    </row>
    <row r="1019" spans="1:8" x14ac:dyDescent="0.3">
      <c r="A1019" s="15">
        <v>1018</v>
      </c>
      <c r="B1019" s="57" t="s">
        <v>1905</v>
      </c>
      <c r="C1019" s="19" t="s">
        <v>1904</v>
      </c>
      <c r="D1019" s="50">
        <v>1</v>
      </c>
      <c r="E1019" s="55" t="str">
        <f t="shared" si="45"/>
        <v>Merck/ N-ETHYLMALEIMIDE</v>
      </c>
      <c r="F1019" s="64" t="str">
        <f t="shared" si="46"/>
        <v>E3876-5G</v>
      </c>
      <c r="G1019" s="63">
        <v>421.89</v>
      </c>
      <c r="H1019" s="65">
        <f t="shared" si="47"/>
        <v>421.89</v>
      </c>
    </row>
    <row r="1020" spans="1:8" x14ac:dyDescent="0.3">
      <c r="A1020" s="15">
        <v>1019</v>
      </c>
      <c r="B1020" s="57" t="s">
        <v>1907</v>
      </c>
      <c r="C1020" s="19" t="s">
        <v>1906</v>
      </c>
      <c r="D1020" s="50">
        <v>1</v>
      </c>
      <c r="E1020" s="55" t="str">
        <f t="shared" si="45"/>
        <v>Merck/ ETHYLENE GLYCOL-BIS(2-AMINOETHYLETHER)-&amp;</v>
      </c>
      <c r="F1020" s="64" t="str">
        <f t="shared" si="46"/>
        <v>E3889-25G</v>
      </c>
      <c r="G1020" s="63">
        <v>815.49</v>
      </c>
      <c r="H1020" s="65">
        <f t="shared" si="47"/>
        <v>815.49</v>
      </c>
    </row>
    <row r="1021" spans="1:8" x14ac:dyDescent="0.3">
      <c r="A1021" s="15">
        <v>1020</v>
      </c>
      <c r="B1021" s="57" t="s">
        <v>1909</v>
      </c>
      <c r="C1021" s="19" t="s">
        <v>1908</v>
      </c>
      <c r="D1021" s="50">
        <v>1</v>
      </c>
      <c r="E1021" s="55" t="str">
        <f t="shared" si="45"/>
        <v>Merck/ Kwas etylenodiaminotetraoctowy, sÃ³l dis</v>
      </c>
      <c r="F1021" s="64" t="str">
        <f t="shared" si="46"/>
        <v>E5134-100G</v>
      </c>
      <c r="G1021" s="63">
        <v>255.84</v>
      </c>
      <c r="H1021" s="65">
        <f t="shared" si="47"/>
        <v>255.84</v>
      </c>
    </row>
    <row r="1022" spans="1:8" x14ac:dyDescent="0.3">
      <c r="A1022" s="15">
        <v>1021</v>
      </c>
      <c r="B1022" s="57" t="s">
        <v>1909</v>
      </c>
      <c r="C1022" s="19" t="s">
        <v>1910</v>
      </c>
      <c r="D1022" s="50">
        <v>1</v>
      </c>
      <c r="E1022" s="55" t="str">
        <f t="shared" si="45"/>
        <v>Merck/ Kwas etylenodiaminotetraoctowy, sÃ³l dis</v>
      </c>
      <c r="F1022" s="64" t="str">
        <f t="shared" si="46"/>
        <v>E5134-250G</v>
      </c>
      <c r="G1022" s="63">
        <v>464.94</v>
      </c>
      <c r="H1022" s="65">
        <f t="shared" si="47"/>
        <v>464.94</v>
      </c>
    </row>
    <row r="1023" spans="1:8" x14ac:dyDescent="0.3">
      <c r="A1023" s="15">
        <v>1022</v>
      </c>
      <c r="B1023" s="57" t="s">
        <v>1912</v>
      </c>
      <c r="C1023" s="19" t="s">
        <v>1911</v>
      </c>
      <c r="D1023" s="50">
        <v>1</v>
      </c>
      <c r="E1023" s="55" t="str">
        <f t="shared" si="45"/>
        <v>Merck/ ETHYLENEDIAMINETETRAACETIC ACID TETRASO&amp;</v>
      </c>
      <c r="F1023" s="64" t="str">
        <f t="shared" si="46"/>
        <v>E5391-250G</v>
      </c>
      <c r="G1023" s="63">
        <v>402.21</v>
      </c>
      <c r="H1023" s="65">
        <f t="shared" si="47"/>
        <v>402.21</v>
      </c>
    </row>
    <row r="1024" spans="1:8" x14ac:dyDescent="0.3">
      <c r="A1024" s="15">
        <v>1023</v>
      </c>
      <c r="B1024" s="57" t="s">
        <v>1124</v>
      </c>
      <c r="C1024" s="19" t="s">
        <v>1913</v>
      </c>
      <c r="D1024" s="50">
        <v>1</v>
      </c>
      <c r="E1024" s="55" t="str">
        <f t="shared" si="45"/>
        <v>Merck/ &lt;i&gt;N&lt;/i&gt;-(3-Dimetyloaminopropylo)-&lt;i&gt;N′&lt;</v>
      </c>
      <c r="F1024" s="64" t="str">
        <f t="shared" si="46"/>
        <v>E7750-1G</v>
      </c>
      <c r="G1024" s="63">
        <v>142.68</v>
      </c>
      <c r="H1024" s="65">
        <f t="shared" si="47"/>
        <v>142.68</v>
      </c>
    </row>
    <row r="1025" spans="1:8" x14ac:dyDescent="0.3">
      <c r="A1025" s="15">
        <v>1024</v>
      </c>
      <c r="B1025" s="57" t="s">
        <v>1915</v>
      </c>
      <c r="C1025" s="19" t="s">
        <v>1914</v>
      </c>
      <c r="D1025" s="50">
        <v>1</v>
      </c>
      <c r="E1025" s="55" t="str">
        <f t="shared" si="45"/>
        <v>Merck/ B-ESTRADIOL</v>
      </c>
      <c r="F1025" s="64" t="str">
        <f t="shared" si="46"/>
        <v>E8875-1G</v>
      </c>
      <c r="G1025" s="63">
        <v>483.39</v>
      </c>
      <c r="H1025" s="65">
        <f t="shared" si="47"/>
        <v>483.39</v>
      </c>
    </row>
    <row r="1026" spans="1:8" x14ac:dyDescent="0.3">
      <c r="A1026" s="15">
        <v>1025</v>
      </c>
      <c r="B1026" s="57" t="s">
        <v>1917</v>
      </c>
      <c r="C1026" s="19" t="s">
        <v>1916</v>
      </c>
      <c r="D1026" s="50">
        <v>1</v>
      </c>
      <c r="E1026" s="55" t="str">
        <f t="shared" si="45"/>
        <v>Merck/ EPIDERMAL GROWTH FACTOR HUMAN, EGF&amp;</v>
      </c>
      <c r="F1026" s="64" t="str">
        <f t="shared" si="46"/>
        <v>E9644-.2MG</v>
      </c>
      <c r="G1026" s="63">
        <v>1413.27</v>
      </c>
      <c r="H1026" s="65">
        <f t="shared" si="47"/>
        <v>1413.27</v>
      </c>
    </row>
    <row r="1027" spans="1:8" x14ac:dyDescent="0.3">
      <c r="A1027" s="15">
        <v>1026</v>
      </c>
      <c r="B1027" s="57" t="s">
        <v>1919</v>
      </c>
      <c r="C1027" s="19" t="s">
        <v>1918</v>
      </c>
      <c r="D1027" s="50">
        <v>1</v>
      </c>
      <c r="E1027" s="55" t="str">
        <f t="shared" ref="E1027:E1090" si="48">"Merck/ "&amp;B1027</f>
        <v>Merck/ EPPENDORF(R) PROTEIN LOBIND TUBES, 1,5M&amp;</v>
      </c>
      <c r="F1027" s="64" t="str">
        <f t="shared" ref="F1027:F1090" si="49">C1027</f>
        <v>EP0030108116-100EA</v>
      </c>
      <c r="G1027" s="63">
        <v>63.96</v>
      </c>
      <c r="H1027" s="65">
        <f t="shared" ref="H1027:H1090" si="50">G1027</f>
        <v>63.96</v>
      </c>
    </row>
    <row r="1028" spans="1:8" x14ac:dyDescent="0.3">
      <c r="A1028" s="15">
        <v>1027</v>
      </c>
      <c r="B1028" s="57" t="s">
        <v>1921</v>
      </c>
      <c r="C1028" s="19" t="s">
        <v>1920</v>
      </c>
      <c r="D1028" s="50">
        <v>1</v>
      </c>
      <c r="E1028" s="55" t="str">
        <f t="shared" si="48"/>
        <v>Merck/ D(-)-Fruktoza, czystość ≥ 99 % opk. 100g</v>
      </c>
      <c r="F1028" s="64" t="str">
        <f t="shared" si="49"/>
        <v>F0127-100G</v>
      </c>
      <c r="G1028" s="63">
        <v>112.32</v>
      </c>
      <c r="H1028" s="65">
        <f t="shared" si="50"/>
        <v>112.32</v>
      </c>
    </row>
    <row r="1029" spans="1:8" x14ac:dyDescent="0.3">
      <c r="A1029" s="15">
        <v>1028</v>
      </c>
      <c r="B1029" s="57" t="s">
        <v>1923</v>
      </c>
      <c r="C1029" s="19" t="s">
        <v>1922</v>
      </c>
      <c r="D1029" s="50">
        <v>1</v>
      </c>
      <c r="E1029" s="55" t="str">
        <f t="shared" si="48"/>
        <v>Merck/ FUSIDIC ACID SODIUM</v>
      </c>
      <c r="F1029" s="64" t="str">
        <f t="shared" si="49"/>
        <v>F0881-1G</v>
      </c>
      <c r="G1029" s="63">
        <v>1161.1199999999999</v>
      </c>
      <c r="H1029" s="65">
        <f t="shared" si="50"/>
        <v>1161.1199999999999</v>
      </c>
    </row>
    <row r="1030" spans="1:8" x14ac:dyDescent="0.3">
      <c r="A1030" s="15">
        <v>1029</v>
      </c>
      <c r="B1030" s="57" t="s">
        <v>1925</v>
      </c>
      <c r="C1030" s="19" t="s">
        <v>1924</v>
      </c>
      <c r="D1030" s="50">
        <v>1</v>
      </c>
      <c r="E1030" s="55" t="str">
        <f t="shared" si="48"/>
        <v>Merck/ PÅ‚odowa surowica woÅ‚owa</v>
      </c>
      <c r="F1030" s="64" t="str">
        <f t="shared" si="49"/>
        <v>F2442-100ML</v>
      </c>
      <c r="G1030" s="63">
        <v>522.75</v>
      </c>
      <c r="H1030" s="65">
        <f t="shared" si="50"/>
        <v>522.75</v>
      </c>
    </row>
    <row r="1031" spans="1:8" x14ac:dyDescent="0.3">
      <c r="A1031" s="46">
        <v>1030</v>
      </c>
      <c r="B1031" s="62" t="s">
        <v>1927</v>
      </c>
      <c r="C1031" s="47" t="s">
        <v>1926</v>
      </c>
      <c r="D1031" s="54">
        <v>1</v>
      </c>
      <c r="E1031" s="55"/>
      <c r="F1031" s="64"/>
      <c r="G1031" s="63"/>
      <c r="H1031" s="65"/>
    </row>
    <row r="1032" spans="1:8" x14ac:dyDescent="0.3">
      <c r="A1032" s="15">
        <v>1031</v>
      </c>
      <c r="B1032" s="57" t="s">
        <v>1929</v>
      </c>
      <c r="C1032" s="19" t="s">
        <v>1928</v>
      </c>
      <c r="D1032" s="50">
        <v>1</v>
      </c>
      <c r="E1032" s="55" t="str">
        <f t="shared" si="48"/>
        <v>Merck/ FETAL BOVINE SERUM, HEAT INACTIVATED, US</v>
      </c>
      <c r="F1032" s="64" t="str">
        <f t="shared" si="49"/>
        <v>F4135-500ML</v>
      </c>
      <c r="G1032" s="63">
        <v>2584.23</v>
      </c>
      <c r="H1032" s="65">
        <f t="shared" si="50"/>
        <v>2584.23</v>
      </c>
    </row>
    <row r="1033" spans="1:8" x14ac:dyDescent="0.3">
      <c r="A1033" s="15">
        <v>1032</v>
      </c>
      <c r="B1033" s="57" t="s">
        <v>1931</v>
      </c>
      <c r="C1033" s="19" t="s">
        <v>1930</v>
      </c>
      <c r="D1033" s="50">
        <v>1</v>
      </c>
      <c r="E1033" s="55" t="str">
        <f t="shared" si="48"/>
        <v>Merck/ FICOLL (R) PM 400</v>
      </c>
      <c r="F1033" s="64" t="str">
        <f t="shared" si="49"/>
        <v>F4375-10G</v>
      </c>
      <c r="G1033" s="63">
        <v>346.86</v>
      </c>
      <c r="H1033" s="65">
        <f t="shared" si="50"/>
        <v>346.86</v>
      </c>
    </row>
    <row r="1034" spans="1:8" x14ac:dyDescent="0.3">
      <c r="A1034" s="15">
        <v>1033</v>
      </c>
      <c r="B1034" s="57" t="s">
        <v>1933</v>
      </c>
      <c r="C1034" s="19" t="s">
        <v>1932</v>
      </c>
      <c r="D1034" s="50">
        <v>1</v>
      </c>
      <c r="E1034" s="55" t="str">
        <f t="shared" si="48"/>
        <v>Merck/ NiepeÅ‚ny adiuwant Freunda</v>
      </c>
      <c r="F1034" s="64" t="str">
        <f t="shared" si="49"/>
        <v>F5506-10ML</v>
      </c>
      <c r="G1034" s="63">
        <v>324.72000000000003</v>
      </c>
      <c r="H1034" s="65">
        <f t="shared" si="50"/>
        <v>324.72000000000003</v>
      </c>
    </row>
    <row r="1035" spans="1:8" x14ac:dyDescent="0.3">
      <c r="A1035" s="15">
        <v>1034</v>
      </c>
      <c r="B1035" s="57" t="s">
        <v>1935</v>
      </c>
      <c r="C1035" s="19" t="s">
        <v>1934</v>
      </c>
      <c r="D1035" s="50">
        <v>1</v>
      </c>
      <c r="E1035" s="55" t="str">
        <f t="shared" si="48"/>
        <v>Merck/ FREUND'S ADJUVANT COMPLETE</v>
      </c>
      <c r="F1035" s="64" t="str">
        <f t="shared" si="49"/>
        <v>F5881-10ML</v>
      </c>
      <c r="G1035" s="63">
        <v>344.4</v>
      </c>
      <c r="H1035" s="65">
        <f t="shared" si="50"/>
        <v>344.4</v>
      </c>
    </row>
    <row r="1036" spans="1:8" x14ac:dyDescent="0.3">
      <c r="A1036" s="15">
        <v>1035</v>
      </c>
      <c r="B1036" s="57" t="s">
        <v>1935</v>
      </c>
      <c r="C1036" s="19" t="s">
        <v>1936</v>
      </c>
      <c r="D1036" s="50">
        <v>1</v>
      </c>
      <c r="E1036" s="55" t="str">
        <f t="shared" si="48"/>
        <v>Merck/ FREUND'S ADJUVANT COMPLETE</v>
      </c>
      <c r="F1036" s="64" t="str">
        <f t="shared" si="49"/>
        <v>F5881-6X10ML</v>
      </c>
      <c r="G1036" s="63">
        <v>1119.3</v>
      </c>
      <c r="H1036" s="65">
        <f t="shared" si="50"/>
        <v>1119.3</v>
      </c>
    </row>
    <row r="1037" spans="1:8" x14ac:dyDescent="0.3">
      <c r="A1037" s="15">
        <v>1036</v>
      </c>
      <c r="B1037" s="57" t="s">
        <v>1938</v>
      </c>
      <c r="C1037" s="19" t="s">
        <v>1937</v>
      </c>
      <c r="D1037" s="50">
        <v>1</v>
      </c>
      <c r="E1037" s="55" t="str">
        <f t="shared" si="48"/>
        <v>Merck/ FLUOROSHIELD WITH DAPI, HISTOLOGY&amp;</v>
      </c>
      <c r="F1037" s="64" t="str">
        <f t="shared" si="49"/>
        <v>F6057-20ML</v>
      </c>
      <c r="G1037" s="63">
        <v>510.45</v>
      </c>
      <c r="H1037" s="65">
        <f t="shared" si="50"/>
        <v>510.45</v>
      </c>
    </row>
    <row r="1038" spans="1:8" x14ac:dyDescent="0.3">
      <c r="A1038" s="15">
        <v>1037</v>
      </c>
      <c r="B1038" s="57" t="s">
        <v>1940</v>
      </c>
      <c r="C1038" s="19" t="s">
        <v>1939</v>
      </c>
      <c r="D1038" s="50">
        <v>1</v>
      </c>
      <c r="E1038" s="55" t="str">
        <f t="shared" si="48"/>
        <v>Merck/ Surowica z embrionów bydlęcych, pochodze</v>
      </c>
      <c r="F1038" s="64" t="str">
        <f t="shared" si="49"/>
        <v>F7524-100ML</v>
      </c>
      <c r="G1038" s="63">
        <v>409.59</v>
      </c>
      <c r="H1038" s="65">
        <f t="shared" si="50"/>
        <v>409.59</v>
      </c>
    </row>
    <row r="1039" spans="1:8" x14ac:dyDescent="0.3">
      <c r="A1039" s="15">
        <v>1038</v>
      </c>
      <c r="B1039" s="57" t="s">
        <v>1942</v>
      </c>
      <c r="C1039" s="19" t="s">
        <v>1941</v>
      </c>
      <c r="D1039" s="50">
        <v>1</v>
      </c>
      <c r="E1039" s="55" t="str">
        <f t="shared" si="48"/>
        <v>Merck/ Fetal Bovine Serum</v>
      </c>
      <c r="F1039" s="64" t="str">
        <f t="shared" si="49"/>
        <v>F7524-500ML</v>
      </c>
      <c r="G1039" s="63">
        <v>2184.48</v>
      </c>
      <c r="H1039" s="65">
        <f t="shared" si="50"/>
        <v>2184.48</v>
      </c>
    </row>
    <row r="1040" spans="1:8" x14ac:dyDescent="0.3">
      <c r="A1040" s="15">
        <v>1039</v>
      </c>
      <c r="B1040" s="57" t="s">
        <v>1944</v>
      </c>
      <c r="C1040" s="19" t="s">
        <v>1943</v>
      </c>
      <c r="D1040" s="50">
        <v>1</v>
      </c>
      <c r="E1040" s="55" t="str">
        <f t="shared" si="48"/>
        <v>Merck/ FOLIN &amp; CIOCALTEU'S PHENOL REAGENT</v>
      </c>
      <c r="F1040" s="64" t="str">
        <f t="shared" si="49"/>
        <v>F9252-100ML</v>
      </c>
      <c r="G1040" s="63">
        <v>269.37</v>
      </c>
      <c r="H1040" s="65">
        <f t="shared" si="50"/>
        <v>269.37</v>
      </c>
    </row>
    <row r="1041" spans="1:8" x14ac:dyDescent="0.3">
      <c r="A1041" s="15">
        <v>1040</v>
      </c>
      <c r="B1041" s="57" t="s">
        <v>1946</v>
      </c>
      <c r="C1041" s="19" t="s">
        <v>1945</v>
      </c>
      <c r="D1041" s="50">
        <v>1</v>
      </c>
      <c r="E1041" s="55" t="str">
        <f t="shared" si="48"/>
        <v>Merck/ Fetal Bovine Serum Heat Inactivated </v>
      </c>
      <c r="F1041" s="64" t="str">
        <f t="shared" si="49"/>
        <v>F9665-500ML</v>
      </c>
      <c r="G1041" s="63">
        <v>1955.7</v>
      </c>
      <c r="H1041" s="65">
        <f t="shared" si="50"/>
        <v>1955.7</v>
      </c>
    </row>
    <row r="1042" spans="1:8" x14ac:dyDescent="0.3">
      <c r="A1042" s="15">
        <v>1041</v>
      </c>
      <c r="B1042" s="57" t="s">
        <v>1925</v>
      </c>
      <c r="C1042" s="19" t="s">
        <v>1947</v>
      </c>
      <c r="D1042" s="50">
        <v>1</v>
      </c>
      <c r="E1042" s="55" t="str">
        <f t="shared" si="48"/>
        <v>Merck/ PÅ‚odowa surowica woÅ‚owa</v>
      </c>
      <c r="F1042" s="64" t="str">
        <f t="shared" si="49"/>
        <v>F9665-50ML</v>
      </c>
      <c r="G1042" s="63">
        <v>293.97000000000003</v>
      </c>
      <c r="H1042" s="65">
        <f t="shared" si="50"/>
        <v>293.97000000000003</v>
      </c>
    </row>
    <row r="1043" spans="1:8" x14ac:dyDescent="0.3">
      <c r="A1043" s="15">
        <v>1042</v>
      </c>
      <c r="B1043" s="57" t="s">
        <v>1949</v>
      </c>
      <c r="C1043" s="19" t="s">
        <v>1948</v>
      </c>
      <c r="D1043" s="50">
        <v>1</v>
      </c>
      <c r="E1043" s="55" t="str">
        <f t="shared" si="48"/>
        <v>Merck/ Gly-Pro-&lt;i&gt;p&lt;/i&gt;-nitroanilid, chlorowodo</v>
      </c>
      <c r="F1043" s="64" t="str">
        <f t="shared" si="49"/>
        <v>G0513-25MG</v>
      </c>
      <c r="G1043" s="63">
        <v>1869.6</v>
      </c>
      <c r="H1043" s="65">
        <f t="shared" si="50"/>
        <v>1869.6</v>
      </c>
    </row>
    <row r="1044" spans="1:8" x14ac:dyDescent="0.3">
      <c r="A1044" s="15">
        <v>1043</v>
      </c>
      <c r="B1044" s="57" t="s">
        <v>1951</v>
      </c>
      <c r="C1044" s="19" t="s">
        <v>1950</v>
      </c>
      <c r="D1044" s="50">
        <v>1</v>
      </c>
      <c r="E1044" s="55" t="str">
        <f t="shared" si="48"/>
        <v>Merck/ D-(+)-Galaktoza</v>
      </c>
      <c r="F1044" s="64" t="str">
        <f t="shared" si="49"/>
        <v>G0750-10G</v>
      </c>
      <c r="G1044" s="63">
        <v>156.21</v>
      </c>
      <c r="H1044" s="65">
        <f t="shared" si="50"/>
        <v>156.21</v>
      </c>
    </row>
    <row r="1045" spans="1:8" x14ac:dyDescent="0.3">
      <c r="A1045" s="15">
        <v>1044</v>
      </c>
      <c r="B1045" s="57" t="s">
        <v>1953</v>
      </c>
      <c r="C1045" s="19" t="s">
        <v>1952</v>
      </c>
      <c r="D1045" s="50">
        <v>1</v>
      </c>
      <c r="E1045" s="55" t="str">
        <f t="shared" si="48"/>
        <v>Merck/ Kwas glioksylowy, monohydrat</v>
      </c>
      <c r="F1045" s="64" t="str">
        <f t="shared" si="49"/>
        <v>G10601-100G</v>
      </c>
      <c r="G1045" s="63">
        <v>485.85</v>
      </c>
      <c r="H1045" s="65">
        <f t="shared" si="50"/>
        <v>485.85</v>
      </c>
    </row>
    <row r="1046" spans="1:8" x14ac:dyDescent="0.3">
      <c r="A1046" s="15">
        <v>1045</v>
      </c>
      <c r="B1046" s="57" t="s">
        <v>1955</v>
      </c>
      <c r="C1046" s="19" t="s">
        <v>1954</v>
      </c>
      <c r="D1046" s="50">
        <v>1</v>
      </c>
      <c r="E1046" s="55" t="str">
        <f t="shared" si="48"/>
        <v>Merck/ GENTAMICIN SOLUTION ,10 mg/mL in deioni&amp;</v>
      </c>
      <c r="F1046" s="64" t="str">
        <f t="shared" si="49"/>
        <v>G1272-100ML</v>
      </c>
      <c r="G1046" s="63">
        <v>635.91</v>
      </c>
      <c r="H1046" s="65">
        <f t="shared" si="50"/>
        <v>635.91</v>
      </c>
    </row>
    <row r="1047" spans="1:8" x14ac:dyDescent="0.3">
      <c r="A1047" s="15">
        <v>1046</v>
      </c>
      <c r="B1047" s="57" t="s">
        <v>1957</v>
      </c>
      <c r="C1047" s="19" t="s">
        <v>1956</v>
      </c>
      <c r="D1047" s="50">
        <v>1</v>
      </c>
      <c r="E1047" s="55" t="str">
        <f t="shared" si="48"/>
        <v>Merck/ Dehydrogenaza aldehydu 3-fosfoglicerynow</v>
      </c>
      <c r="F1047" s="64" t="str">
        <f t="shared" si="49"/>
        <v>G2267-1KU</v>
      </c>
      <c r="G1047" s="63">
        <v>476.01</v>
      </c>
      <c r="H1047" s="65">
        <f t="shared" si="50"/>
        <v>476.01</v>
      </c>
    </row>
    <row r="1048" spans="1:8" x14ac:dyDescent="0.3">
      <c r="A1048" s="15">
        <v>1047</v>
      </c>
      <c r="B1048" s="57" t="s">
        <v>1959</v>
      </c>
      <c r="C1048" s="19" t="s">
        <v>1958</v>
      </c>
      <c r="D1048" s="50">
        <v>1</v>
      </c>
      <c r="E1048" s="55" t="str">
        <f t="shared" si="48"/>
        <v>Merck/ GLY-PRO P-NITROANILIDE  P-             &amp;</v>
      </c>
      <c r="F1048" s="64" t="str">
        <f t="shared" si="49"/>
        <v>G2901-100MG</v>
      </c>
      <c r="G1048" s="63">
        <v>2086.08</v>
      </c>
      <c r="H1048" s="65">
        <f t="shared" si="50"/>
        <v>2086.08</v>
      </c>
    </row>
    <row r="1049" spans="1:8" x14ac:dyDescent="0.3">
      <c r="A1049" s="15">
        <v>1048</v>
      </c>
      <c r="B1049" s="57" t="s">
        <v>1961</v>
      </c>
      <c r="C1049" s="19" t="s">
        <v>1960</v>
      </c>
      <c r="D1049" s="50">
        <v>1</v>
      </c>
      <c r="E1049" s="55" t="str">
        <f t="shared" si="48"/>
        <v>Merck/ L-GLUTATHIONE REDUCED</v>
      </c>
      <c r="F1049" s="64" t="str">
        <f t="shared" si="49"/>
        <v>G4251-5G</v>
      </c>
      <c r="G1049" s="63">
        <v>282.89999999999998</v>
      </c>
      <c r="H1049" s="65">
        <f t="shared" si="50"/>
        <v>282.89999999999998</v>
      </c>
    </row>
    <row r="1050" spans="1:8" x14ac:dyDescent="0.3">
      <c r="A1050" s="15">
        <v>1049</v>
      </c>
      <c r="B1050" s="57" t="s">
        <v>1963</v>
      </c>
      <c r="C1050" s="19" t="s">
        <v>1962</v>
      </c>
      <c r="D1050" s="50">
        <v>1</v>
      </c>
      <c r="E1050" s="55" t="str">
        <f t="shared" si="48"/>
        <v>Merck/ GUANIDINE HYDROCHLORIDE, &gt;=99% (TITRA&amp;</v>
      </c>
      <c r="F1050" s="64" t="str">
        <f t="shared" si="49"/>
        <v>G4505-100G</v>
      </c>
      <c r="G1050" s="63">
        <v>373.92</v>
      </c>
      <c r="H1050" s="65">
        <f t="shared" si="50"/>
        <v>373.92</v>
      </c>
    </row>
    <row r="1051" spans="1:8" x14ac:dyDescent="0.3">
      <c r="A1051" s="15">
        <v>1050</v>
      </c>
      <c r="B1051" s="57" t="s">
        <v>1965</v>
      </c>
      <c r="C1051" s="19" t="s">
        <v>1964</v>
      </c>
      <c r="D1051" s="50">
        <v>1</v>
      </c>
      <c r="E1051" s="55" t="str">
        <f t="shared" si="48"/>
        <v>Merck/ A-GLUCOSIDASE TYPE I FROM BAKERS YEAST</v>
      </c>
      <c r="F1051" s="64" t="str">
        <f t="shared" si="49"/>
        <v>G5003-100UN</v>
      </c>
      <c r="G1051" s="63">
        <v>607.62</v>
      </c>
      <c r="H1051" s="65">
        <f t="shared" si="50"/>
        <v>607.62</v>
      </c>
    </row>
    <row r="1052" spans="1:8" x14ac:dyDescent="0.3">
      <c r="A1052" s="15">
        <v>1051</v>
      </c>
      <c r="B1052" s="57" t="s">
        <v>1967</v>
      </c>
      <c r="C1052" s="19" t="s">
        <v>1966</v>
      </c>
      <c r="D1052" s="50">
        <v>1</v>
      </c>
      <c r="E1052" s="55" t="str">
        <f t="shared" si="48"/>
        <v>Merck/ Gluten z pszenicy</v>
      </c>
      <c r="F1052" s="64" t="str">
        <f t="shared" si="49"/>
        <v>G5004-500G</v>
      </c>
      <c r="G1052" s="63">
        <v>216.3</v>
      </c>
      <c r="H1052" s="65">
        <f t="shared" si="50"/>
        <v>216.3</v>
      </c>
    </row>
    <row r="1053" spans="1:8" x14ac:dyDescent="0.3">
      <c r="A1053" s="15">
        <v>1052</v>
      </c>
      <c r="B1053" s="57" t="s">
        <v>1969</v>
      </c>
      <c r="C1053" s="19" t="s">
        <v>1968</v>
      </c>
      <c r="D1053" s="50">
        <v>1</v>
      </c>
      <c r="E1053" s="55" t="str">
        <f t="shared" si="48"/>
        <v>Merck/ Glicerol</v>
      </c>
      <c r="F1053" s="64" t="str">
        <f t="shared" si="49"/>
        <v>G5516-1L</v>
      </c>
      <c r="G1053" s="63">
        <v>888.06</v>
      </c>
      <c r="H1053" s="65">
        <f t="shared" si="50"/>
        <v>888.06</v>
      </c>
    </row>
    <row r="1054" spans="1:8" x14ac:dyDescent="0.3">
      <c r="A1054" s="15">
        <v>1053</v>
      </c>
      <c r="B1054" s="57" t="s">
        <v>1971</v>
      </c>
      <c r="C1054" s="19" t="s">
        <v>1970</v>
      </c>
      <c r="D1054" s="50">
        <v>1</v>
      </c>
      <c r="E1054" s="55" t="str">
        <f t="shared" si="48"/>
        <v>Merck/ GLYCEROL, FOR MOLECULAR BIOLOGY, &gt;=99.0%</v>
      </c>
      <c r="F1054" s="64" t="str">
        <f t="shared" si="49"/>
        <v>G5516-500ML</v>
      </c>
      <c r="G1054" s="63">
        <v>500.61</v>
      </c>
      <c r="H1054" s="65">
        <f t="shared" si="50"/>
        <v>500.61</v>
      </c>
    </row>
    <row r="1055" spans="1:8" x14ac:dyDescent="0.3">
      <c r="A1055" s="15">
        <v>1054</v>
      </c>
      <c r="B1055" s="57" t="s">
        <v>1973</v>
      </c>
      <c r="C1055" s="19" t="s">
        <v>1972</v>
      </c>
      <c r="D1055" s="50">
        <v>1</v>
      </c>
      <c r="E1055" s="55" t="str">
        <f t="shared" si="48"/>
        <v>Merck/ GAMBORG'S B-5 BASAL SALT MIXTURE, FINE&amp;</v>
      </c>
      <c r="F1055" s="64" t="str">
        <f t="shared" si="49"/>
        <v>G5768-10L</v>
      </c>
      <c r="G1055" s="63">
        <v>300.12</v>
      </c>
      <c r="H1055" s="65">
        <f t="shared" si="50"/>
        <v>300.12</v>
      </c>
    </row>
    <row r="1056" spans="1:8" x14ac:dyDescent="0.3">
      <c r="A1056" s="15">
        <v>1055</v>
      </c>
      <c r="B1056" s="57" t="s">
        <v>1975</v>
      </c>
      <c r="C1056" s="19" t="s">
        <v>1974</v>
      </c>
      <c r="D1056" s="50">
        <v>1</v>
      </c>
      <c r="E1056" s="55" t="str">
        <f t="shared" si="48"/>
        <v>Merck/ Mieszanina podstawowa soli B-5 wg Gambor</v>
      </c>
      <c r="F1056" s="64" t="str">
        <f t="shared" si="49"/>
        <v>G5768-1L</v>
      </c>
      <c r="G1056" s="63">
        <v>56.58</v>
      </c>
      <c r="H1056" s="65">
        <f t="shared" si="50"/>
        <v>56.58</v>
      </c>
    </row>
    <row r="1057" spans="1:8" x14ac:dyDescent="0.3">
      <c r="A1057" s="15">
        <v>1056</v>
      </c>
      <c r="B1057" s="57" t="s">
        <v>1977</v>
      </c>
      <c r="C1057" s="19" t="s">
        <v>1976</v>
      </c>
      <c r="D1057" s="50">
        <v>1</v>
      </c>
      <c r="E1057" s="55" t="str">
        <f t="shared" si="48"/>
        <v>Merck/ GLUTARALDEHYDE GRADE I</v>
      </c>
      <c r="F1057" s="64" t="str">
        <f t="shared" si="49"/>
        <v>G5882-10X10ML</v>
      </c>
      <c r="G1057" s="63">
        <v>1681.41</v>
      </c>
      <c r="H1057" s="65">
        <f t="shared" si="50"/>
        <v>1681.41</v>
      </c>
    </row>
    <row r="1058" spans="1:8" x14ac:dyDescent="0.3">
      <c r="A1058" s="15">
        <v>1057</v>
      </c>
      <c r="B1058" s="57" t="s">
        <v>1979</v>
      </c>
      <c r="C1058" s="19" t="s">
        <v>1978</v>
      </c>
      <c r="D1058" s="50">
        <v>1</v>
      </c>
      <c r="E1058" s="55" t="str">
        <f t="shared" si="48"/>
        <v>Merck/ GLUTARALDEHYDE GRADE II</v>
      </c>
      <c r="F1058" s="64" t="str">
        <f t="shared" si="49"/>
        <v>G6257-100ML</v>
      </c>
      <c r="G1058" s="63">
        <v>226.32</v>
      </c>
      <c r="H1058" s="65">
        <f t="shared" si="50"/>
        <v>226.32</v>
      </c>
    </row>
    <row r="1059" spans="1:8" x14ac:dyDescent="0.3">
      <c r="A1059" s="15">
        <v>1058</v>
      </c>
      <c r="B1059" s="57" t="s">
        <v>1981</v>
      </c>
      <c r="C1059" s="19" t="s">
        <v>1980</v>
      </c>
      <c r="D1059" s="50">
        <v>1</v>
      </c>
      <c r="E1059" s="55" t="str">
        <f t="shared" si="48"/>
        <v>Merck/ GENISTEIN SYNTHETIC</v>
      </c>
      <c r="F1059" s="64" t="str">
        <f t="shared" si="49"/>
        <v>G6649-25MG</v>
      </c>
      <c r="G1059" s="63">
        <v>1007.37</v>
      </c>
      <c r="H1059" s="65">
        <f t="shared" si="50"/>
        <v>1007.37</v>
      </c>
    </row>
    <row r="1060" spans="1:8" x14ac:dyDescent="0.3">
      <c r="A1060" s="15">
        <v>1059</v>
      </c>
      <c r="B1060" s="57" t="s">
        <v>1983</v>
      </c>
      <c r="C1060" s="19" t="s">
        <v>1982</v>
      </c>
      <c r="D1060" s="50">
        <v>1</v>
      </c>
      <c r="E1060" s="55" t="str">
        <f t="shared" si="48"/>
        <v>Merck/ GELATIN FROM FROM COLD WATER FISH SKIN &amp;</v>
      </c>
      <c r="F1060" s="64" t="str">
        <f t="shared" si="49"/>
        <v>G7041-100G</v>
      </c>
      <c r="G1060" s="63">
        <v>129.6</v>
      </c>
      <c r="H1060" s="65">
        <f t="shared" si="50"/>
        <v>129.6</v>
      </c>
    </row>
    <row r="1061" spans="1:8" x14ac:dyDescent="0.3">
      <c r="A1061" s="15">
        <v>1060</v>
      </c>
      <c r="B1061" s="57" t="s">
        <v>1985</v>
      </c>
      <c r="C1061" s="19" t="s">
        <v>1984</v>
      </c>
      <c r="D1061" s="50">
        <v>1</v>
      </c>
      <c r="E1061" s="55" t="str">
        <f t="shared" si="48"/>
        <v>Merck/ GLYCINE, REAGENTPLUS(TM), &gt;= 99% (HPLC)</v>
      </c>
      <c r="F1061" s="64" t="str">
        <f t="shared" si="49"/>
        <v>G7126-1KG</v>
      </c>
      <c r="G1061" s="63">
        <v>479.7</v>
      </c>
      <c r="H1061" s="65">
        <f t="shared" si="50"/>
        <v>479.7</v>
      </c>
    </row>
    <row r="1062" spans="1:8" x14ac:dyDescent="0.3">
      <c r="A1062" s="15">
        <v>1061</v>
      </c>
      <c r="B1062" s="57" t="s">
        <v>1987</v>
      </c>
      <c r="C1062" s="19" t="s">
        <v>1986</v>
      </c>
      <c r="D1062" s="50">
        <v>1</v>
      </c>
      <c r="E1062" s="55" t="str">
        <f t="shared" si="48"/>
        <v>Merck/ Kwas galusowy</v>
      </c>
      <c r="F1062" s="64" t="str">
        <f t="shared" si="49"/>
        <v>G7384-100G</v>
      </c>
      <c r="G1062" s="63">
        <v>386.22</v>
      </c>
      <c r="H1062" s="65">
        <f t="shared" si="50"/>
        <v>386.22</v>
      </c>
    </row>
    <row r="1063" spans="1:8" x14ac:dyDescent="0.3">
      <c r="A1063" s="15">
        <v>1062</v>
      </c>
      <c r="B1063" s="57" t="s">
        <v>1989</v>
      </c>
      <c r="C1063" s="19" t="s">
        <v>1988</v>
      </c>
      <c r="D1063" s="50">
        <v>1</v>
      </c>
      <c r="E1063" s="55" t="str">
        <f t="shared" si="48"/>
        <v>Merck/ L-GLUTAMINE SOLUTION BIOXTRA, 200 MM, &amp;</v>
      </c>
      <c r="F1063" s="64" t="str">
        <f t="shared" si="49"/>
        <v>G7513-100ML</v>
      </c>
      <c r="G1063" s="63">
        <v>154.97999999999999</v>
      </c>
      <c r="H1063" s="65">
        <f t="shared" si="50"/>
        <v>154.97999999999999</v>
      </c>
    </row>
    <row r="1064" spans="1:8" x14ac:dyDescent="0.3">
      <c r="A1064" s="15">
        <v>1063</v>
      </c>
      <c r="B1064" s="57" t="s">
        <v>1991</v>
      </c>
      <c r="C1064" s="19" t="s">
        <v>1990</v>
      </c>
      <c r="D1064" s="50">
        <v>1</v>
      </c>
      <c r="E1064" s="55" t="str">
        <f t="shared" si="48"/>
        <v>Merck/ D-(+)-Glukoza</v>
      </c>
      <c r="F1064" s="64" t="str">
        <f t="shared" si="49"/>
        <v>G8270-100G</v>
      </c>
      <c r="G1064" s="63">
        <v>140.4</v>
      </c>
      <c r="H1064" s="65">
        <f t="shared" si="50"/>
        <v>140.4</v>
      </c>
    </row>
    <row r="1065" spans="1:8" x14ac:dyDescent="0.3">
      <c r="A1065" s="15">
        <v>1064</v>
      </c>
      <c r="B1065" s="57" t="s">
        <v>1993</v>
      </c>
      <c r="C1065" s="19" t="s">
        <v>1992</v>
      </c>
      <c r="D1065" s="50">
        <v>1</v>
      </c>
      <c r="E1065" s="55" t="str">
        <f t="shared" si="48"/>
        <v>Merck/ Kwas L-glutaminowy</v>
      </c>
      <c r="F1065" s="64" t="str">
        <f t="shared" si="49"/>
        <v>G8415-100G</v>
      </c>
      <c r="G1065" s="63">
        <v>193.11</v>
      </c>
      <c r="H1065" s="65">
        <f t="shared" si="50"/>
        <v>193.11</v>
      </c>
    </row>
    <row r="1066" spans="1:8" x14ac:dyDescent="0.3">
      <c r="A1066" s="15">
        <v>1065</v>
      </c>
      <c r="B1066" s="57" t="s">
        <v>1995</v>
      </c>
      <c r="C1066" s="19" t="s">
        <v>1994</v>
      </c>
      <c r="D1066" s="50">
        <v>1</v>
      </c>
      <c r="E1066" s="55" t="str">
        <f t="shared" si="48"/>
        <v>Merck/ Glikogen z ostryg</v>
      </c>
      <c r="F1066" s="64" t="str">
        <f t="shared" si="49"/>
        <v>G8751-5G</v>
      </c>
      <c r="G1066" s="63">
        <v>500.61</v>
      </c>
      <c r="H1066" s="65">
        <f t="shared" si="50"/>
        <v>500.61</v>
      </c>
    </row>
    <row r="1067" spans="1:8" x14ac:dyDescent="0.3">
      <c r="A1067" s="15">
        <v>1066</v>
      </c>
      <c r="B1067" s="57" t="s">
        <v>1997</v>
      </c>
      <c r="C1067" s="19" t="s">
        <v>1996</v>
      </c>
      <c r="D1067" s="50">
        <v>1</v>
      </c>
      <c r="E1067" s="55" t="str">
        <f t="shared" si="48"/>
        <v>Merck/ D-(+)-GLUCOSE SOLUTION, 45% IN H2O&amp;</v>
      </c>
      <c r="F1067" s="64" t="str">
        <f t="shared" si="49"/>
        <v>G8769-100ML</v>
      </c>
      <c r="G1067" s="63">
        <v>276.48</v>
      </c>
      <c r="H1067" s="65">
        <f t="shared" si="50"/>
        <v>276.48</v>
      </c>
    </row>
    <row r="1068" spans="1:8" x14ac:dyDescent="0.3">
      <c r="A1068" s="15">
        <v>1067</v>
      </c>
      <c r="B1068" s="57" t="s">
        <v>1999</v>
      </c>
      <c r="C1068" s="19" t="s">
        <v>1998</v>
      </c>
      <c r="D1068" s="50">
        <v>1</v>
      </c>
      <c r="E1068" s="55" t="str">
        <f t="shared" si="48"/>
        <v>Merck/ GLYCINE FOR ELECTROPHORESIS</v>
      </c>
      <c r="F1068" s="64" t="str">
        <f t="shared" si="49"/>
        <v>G8898-1KG</v>
      </c>
      <c r="G1068" s="63">
        <v>661.74</v>
      </c>
      <c r="H1068" s="65">
        <f t="shared" si="50"/>
        <v>661.74</v>
      </c>
    </row>
    <row r="1069" spans="1:8" x14ac:dyDescent="0.3">
      <c r="A1069" s="15">
        <v>1068</v>
      </c>
      <c r="B1069" s="57" t="s">
        <v>1969</v>
      </c>
      <c r="C1069" s="19" t="s">
        <v>2000</v>
      </c>
      <c r="D1069" s="50">
        <v>1</v>
      </c>
      <c r="E1069" s="55" t="str">
        <f t="shared" si="48"/>
        <v>Merck/ Glicerol</v>
      </c>
      <c r="F1069" s="64" t="str">
        <f t="shared" si="49"/>
        <v>G9012-100ML</v>
      </c>
      <c r="G1069" s="63">
        <v>206.64</v>
      </c>
      <c r="H1069" s="65">
        <f t="shared" si="50"/>
        <v>206.64</v>
      </c>
    </row>
    <row r="1070" spans="1:8" x14ac:dyDescent="0.3">
      <c r="A1070" s="15">
        <v>1069</v>
      </c>
      <c r="B1070" s="57" t="s">
        <v>2002</v>
      </c>
      <c r="C1070" s="19" t="s">
        <v>2001</v>
      </c>
      <c r="D1070" s="50">
        <v>1</v>
      </c>
      <c r="E1070" s="55" t="str">
        <f t="shared" si="48"/>
        <v>Merck/ GLYCEROL, &gt;=99.5%</v>
      </c>
      <c r="F1070" s="64" t="str">
        <f t="shared" si="49"/>
        <v>G9012-500ML</v>
      </c>
      <c r="G1070" s="63">
        <v>596.54999999999995</v>
      </c>
      <c r="H1070" s="65">
        <f t="shared" si="50"/>
        <v>596.54999999999995</v>
      </c>
    </row>
    <row r="1071" spans="1:8" x14ac:dyDescent="0.3">
      <c r="A1071" s="15">
        <v>1070</v>
      </c>
      <c r="B1071" s="57" t="s">
        <v>2004</v>
      </c>
      <c r="C1071" s="19" t="s">
        <v>2003</v>
      </c>
      <c r="D1071" s="50">
        <v>1</v>
      </c>
      <c r="E1071" s="55" t="str">
        <f t="shared" si="48"/>
        <v>Merck/ ANTI-GAPDH</v>
      </c>
      <c r="F1071" s="64" t="str">
        <f t="shared" si="49"/>
        <v>G9545-100UL</v>
      </c>
      <c r="G1071" s="63">
        <v>2729.37</v>
      </c>
      <c r="H1071" s="65">
        <f t="shared" si="50"/>
        <v>2729.37</v>
      </c>
    </row>
    <row r="1072" spans="1:8" x14ac:dyDescent="0.3">
      <c r="A1072" s="46">
        <v>1071</v>
      </c>
      <c r="B1072" s="62" t="s">
        <v>2006</v>
      </c>
      <c r="C1072" s="47" t="s">
        <v>2005</v>
      </c>
      <c r="D1072" s="54">
        <v>1</v>
      </c>
      <c r="E1072" s="55"/>
      <c r="F1072" s="64"/>
      <c r="G1072" s="63"/>
      <c r="H1072" s="65"/>
    </row>
    <row r="1073" spans="1:8" x14ac:dyDescent="0.3">
      <c r="A1073" s="15">
        <v>1072</v>
      </c>
      <c r="B1073" s="57" t="s">
        <v>2008</v>
      </c>
      <c r="C1073" s="19" t="s">
        <v>2007</v>
      </c>
      <c r="D1073" s="50">
        <v>1</v>
      </c>
      <c r="E1073" s="55" t="str">
        <f t="shared" si="48"/>
        <v>Merck/ FicollÂ® Paque Plus</v>
      </c>
      <c r="F1073" s="64" t="str">
        <f t="shared" si="49"/>
        <v>GE17-1440-03</v>
      </c>
      <c r="G1073" s="63">
        <v>4574.37</v>
      </c>
      <c r="H1073" s="65">
        <f t="shared" si="50"/>
        <v>4574.37</v>
      </c>
    </row>
    <row r="1074" spans="1:8" x14ac:dyDescent="0.3">
      <c r="A1074" s="15">
        <v>1073</v>
      </c>
      <c r="B1074" s="57" t="s">
        <v>2010</v>
      </c>
      <c r="C1074" s="19" t="s">
        <v>2009</v>
      </c>
      <c r="D1074" s="50">
        <v>1</v>
      </c>
      <c r="E1074" s="55" t="str">
        <f t="shared" si="48"/>
        <v>Merck/ IMM. DRYSTRIP PH 3-10 NL, 24CM</v>
      </c>
      <c r="F1074" s="64" t="str">
        <f t="shared" si="49"/>
        <v>GE17-6002-45</v>
      </c>
      <c r="G1074" s="63">
        <v>1210.32</v>
      </c>
      <c r="H1074" s="65">
        <f t="shared" si="50"/>
        <v>1210.32</v>
      </c>
    </row>
    <row r="1075" spans="1:8" x14ac:dyDescent="0.3">
      <c r="A1075" s="15">
        <v>1074</v>
      </c>
      <c r="B1075" s="57" t="s">
        <v>2012</v>
      </c>
      <c r="C1075" s="19" t="s">
        <v>2011</v>
      </c>
      <c r="D1075" s="50">
        <v>1</v>
      </c>
      <c r="E1075" s="55" t="str">
        <f t="shared" si="48"/>
        <v>Merck/ 2-D Clean-Up, zestaw do oczyszczania prz</v>
      </c>
      <c r="F1075" s="64" t="str">
        <f t="shared" si="49"/>
        <v>GE80-6484-51</v>
      </c>
      <c r="G1075" s="63">
        <v>2311.17</v>
      </c>
      <c r="H1075" s="65">
        <f t="shared" si="50"/>
        <v>2311.17</v>
      </c>
    </row>
    <row r="1076" spans="1:8" x14ac:dyDescent="0.3">
      <c r="A1076" s="15">
        <v>1075</v>
      </c>
      <c r="B1076" s="57" t="s">
        <v>2014</v>
      </c>
      <c r="C1076" s="19" t="s">
        <v>2013</v>
      </c>
      <c r="D1076" s="50">
        <v>1</v>
      </c>
      <c r="E1076" s="55" t="str">
        <f t="shared" si="48"/>
        <v>Merck/ HEPES SOLUTION BIOXTRA, 1 M, PH 7.0-7.6&amp;</v>
      </c>
      <c r="F1076" s="64" t="str">
        <f t="shared" si="49"/>
        <v>H0887-100ML</v>
      </c>
      <c r="G1076" s="63">
        <v>383.76</v>
      </c>
      <c r="H1076" s="65">
        <f t="shared" si="50"/>
        <v>383.76</v>
      </c>
    </row>
    <row r="1077" spans="1:8" x14ac:dyDescent="0.3">
      <c r="A1077" s="15">
        <v>1076</v>
      </c>
      <c r="B1077" s="57" t="s">
        <v>2014</v>
      </c>
      <c r="C1077" s="19" t="s">
        <v>2015</v>
      </c>
      <c r="D1077" s="50">
        <v>1</v>
      </c>
      <c r="E1077" s="55" t="str">
        <f t="shared" si="48"/>
        <v>Merck/ HEPES SOLUTION BIOXTRA, 1 M, PH 7.0-7.6&amp;</v>
      </c>
      <c r="F1077" s="64" t="str">
        <f t="shared" si="49"/>
        <v>H0887-20ML</v>
      </c>
      <c r="G1077" s="63">
        <v>168.51</v>
      </c>
      <c r="H1077" s="65">
        <f t="shared" si="50"/>
        <v>168.51</v>
      </c>
    </row>
    <row r="1078" spans="1:8" x14ac:dyDescent="0.3">
      <c r="A1078" s="15">
        <v>1077</v>
      </c>
      <c r="B1078" s="57" t="s">
        <v>1359</v>
      </c>
      <c r="C1078" s="19" t="s">
        <v>2016</v>
      </c>
      <c r="D1078" s="50">
        <v>1</v>
      </c>
      <c r="E1078" s="55" t="str">
        <f t="shared" si="48"/>
        <v>Merck/ Nadtlenek wodoru, roztwór</v>
      </c>
      <c r="F1078" s="64" t="str">
        <f t="shared" si="49"/>
        <v>H1009-100ML</v>
      </c>
      <c r="G1078" s="63">
        <v>252.15</v>
      </c>
      <c r="H1078" s="65">
        <f t="shared" si="50"/>
        <v>252.15</v>
      </c>
    </row>
    <row r="1079" spans="1:8" x14ac:dyDescent="0.3">
      <c r="A1079" s="15">
        <v>1078</v>
      </c>
      <c r="B1079" s="57" t="s">
        <v>2018</v>
      </c>
      <c r="C1079" s="19" t="s">
        <v>2017</v>
      </c>
      <c r="D1079" s="50">
        <v>1</v>
      </c>
      <c r="E1079" s="55" t="str">
        <f t="shared" si="48"/>
        <v>Merck/ HORSE SERUM DONOR HERD, 100ML</v>
      </c>
      <c r="F1079" s="64" t="str">
        <f t="shared" si="49"/>
        <v>H1270-100ML</v>
      </c>
      <c r="G1079" s="63">
        <v>164.82</v>
      </c>
      <c r="H1079" s="65">
        <f t="shared" si="50"/>
        <v>164.82</v>
      </c>
    </row>
    <row r="1080" spans="1:8" x14ac:dyDescent="0.3">
      <c r="A1080" s="15">
        <v>1079</v>
      </c>
      <c r="B1080" s="57" t="s">
        <v>2020</v>
      </c>
      <c r="C1080" s="19" t="s">
        <v>2019</v>
      </c>
      <c r="D1080" s="50">
        <v>1</v>
      </c>
      <c r="E1080" s="55" t="str">
        <f t="shared" si="48"/>
        <v>Merck/ HALOPERIDOL</v>
      </c>
      <c r="F1080" s="64" t="str">
        <f t="shared" si="49"/>
        <v>H1512-10G</v>
      </c>
      <c r="G1080" s="63">
        <v>938.49</v>
      </c>
      <c r="H1080" s="65">
        <f t="shared" si="50"/>
        <v>938.49</v>
      </c>
    </row>
    <row r="1081" spans="1:8" x14ac:dyDescent="0.3">
      <c r="A1081" s="15">
        <v>1080</v>
      </c>
      <c r="B1081" s="57" t="s">
        <v>2022</v>
      </c>
      <c r="C1081" s="19" t="s">
        <v>2021</v>
      </c>
      <c r="D1081" s="50">
        <v>1</v>
      </c>
      <c r="E1081" s="55" t="str">
        <f t="shared" si="48"/>
        <v>Merck/ HEMOGLOBIN BOVINE</v>
      </c>
      <c r="F1081" s="64" t="str">
        <f t="shared" si="49"/>
        <v>H2500-5G</v>
      </c>
      <c r="G1081" s="63">
        <v>1072.56</v>
      </c>
      <c r="H1081" s="65">
        <f t="shared" si="50"/>
        <v>1072.56</v>
      </c>
    </row>
    <row r="1082" spans="1:8" x14ac:dyDescent="0.3">
      <c r="A1082" s="15">
        <v>1081</v>
      </c>
      <c r="B1082" s="57" t="s">
        <v>2024</v>
      </c>
      <c r="C1082" s="19" t="s">
        <v>2023</v>
      </c>
      <c r="D1082" s="50">
        <v>1</v>
      </c>
      <c r="E1082" s="55" t="str">
        <f t="shared" si="48"/>
        <v>Merck/ HENEICOSANOIC ACID METHYL ESTER</v>
      </c>
      <c r="F1082" s="64" t="str">
        <f t="shared" si="49"/>
        <v>H3265-100MG</v>
      </c>
      <c r="G1082" s="63">
        <v>654.36</v>
      </c>
      <c r="H1082" s="65">
        <f t="shared" si="50"/>
        <v>654.36</v>
      </c>
    </row>
    <row r="1083" spans="1:8" x14ac:dyDescent="0.3">
      <c r="A1083" s="15">
        <v>1082</v>
      </c>
      <c r="B1083" s="57" t="s">
        <v>2026</v>
      </c>
      <c r="C1083" s="19" t="s">
        <v>2025</v>
      </c>
      <c r="D1083" s="50">
        <v>1</v>
      </c>
      <c r="E1083" s="55" t="str">
        <f t="shared" si="48"/>
        <v>Merck/ HEPES</v>
      </c>
      <c r="F1083" s="64" t="str">
        <f t="shared" si="49"/>
        <v>H3375-100G</v>
      </c>
      <c r="G1083" s="63">
        <v>462.48</v>
      </c>
      <c r="H1083" s="65">
        <f t="shared" si="50"/>
        <v>462.48</v>
      </c>
    </row>
    <row r="1084" spans="1:8" x14ac:dyDescent="0.3">
      <c r="A1084" s="15">
        <v>1083</v>
      </c>
      <c r="B1084" s="57" t="s">
        <v>2028</v>
      </c>
      <c r="C1084" s="19" t="s">
        <v>2027</v>
      </c>
      <c r="D1084" s="50">
        <v>1</v>
      </c>
      <c r="E1084" s="55" t="str">
        <f t="shared" si="48"/>
        <v>Merck/ HEPARIN SODIUM SALT FROM PORCINE INTEST&amp;</v>
      </c>
      <c r="F1084" s="64" t="str">
        <f t="shared" si="49"/>
        <v>H3393-50KU</v>
      </c>
      <c r="G1084" s="63">
        <v>537.51</v>
      </c>
      <c r="H1084" s="65">
        <f t="shared" si="50"/>
        <v>537.51</v>
      </c>
    </row>
    <row r="1085" spans="1:8" x14ac:dyDescent="0.3">
      <c r="A1085" s="15">
        <v>1084</v>
      </c>
      <c r="B1085" s="57" t="s">
        <v>2030</v>
      </c>
      <c r="C1085" s="19" t="s">
        <v>2029</v>
      </c>
      <c r="D1085" s="50">
        <v>1</v>
      </c>
      <c r="E1085" s="55" t="str">
        <f t="shared" si="48"/>
        <v>Merck/ HEPTADECANOIC ACID</v>
      </c>
      <c r="F1085" s="64" t="str">
        <f t="shared" si="49"/>
        <v>H3500-25G</v>
      </c>
      <c r="G1085" s="63">
        <v>1167.27</v>
      </c>
      <c r="H1085" s="65">
        <f t="shared" si="50"/>
        <v>1167.27</v>
      </c>
    </row>
    <row r="1086" spans="1:8" x14ac:dyDescent="0.3">
      <c r="A1086" s="15">
        <v>1085</v>
      </c>
      <c r="B1086" s="57" t="s">
        <v>2032</v>
      </c>
      <c r="C1086" s="19" t="s">
        <v>2031</v>
      </c>
      <c r="D1086" s="50">
        <v>1</v>
      </c>
      <c r="E1086" s="55" t="str">
        <f t="shared" si="48"/>
        <v>Merck/ HEPES, SODIUM SALT BIOPERFORMANCE</v>
      </c>
      <c r="F1086" s="64" t="str">
        <f t="shared" si="49"/>
        <v>H3784-500G</v>
      </c>
      <c r="G1086" s="63">
        <v>2782.26</v>
      </c>
      <c r="H1086" s="65">
        <f t="shared" si="50"/>
        <v>2782.26</v>
      </c>
    </row>
    <row r="1087" spans="1:8" x14ac:dyDescent="0.3">
      <c r="A1087" s="15">
        <v>1086</v>
      </c>
      <c r="B1087" s="57" t="s">
        <v>2034</v>
      </c>
      <c r="C1087" s="19" t="s">
        <v>2033</v>
      </c>
      <c r="D1087" s="50">
        <v>1</v>
      </c>
      <c r="E1087" s="55" t="str">
        <f t="shared" si="48"/>
        <v>Merck/ HEPES, BIOPERFORMANCE CERTIFIED&amp;</v>
      </c>
      <c r="F1087" s="64" t="str">
        <f t="shared" si="49"/>
        <v>H4034-25G</v>
      </c>
      <c r="G1087" s="63">
        <v>330.87</v>
      </c>
      <c r="H1087" s="65">
        <f t="shared" si="50"/>
        <v>330.87</v>
      </c>
    </row>
    <row r="1088" spans="1:8" x14ac:dyDescent="0.3">
      <c r="A1088" s="15">
        <v>1087</v>
      </c>
      <c r="B1088" s="57" t="s">
        <v>2036</v>
      </c>
      <c r="C1088" s="19" t="s">
        <v>2035</v>
      </c>
      <c r="D1088" s="50">
        <v>1</v>
      </c>
      <c r="E1088" s="55" t="str">
        <f t="shared" si="48"/>
        <v>Merck/ HESPERETIN</v>
      </c>
      <c r="F1088" s="64" t="str">
        <f t="shared" si="49"/>
        <v>H4125-1G</v>
      </c>
      <c r="G1088" s="63">
        <v>285.36</v>
      </c>
      <c r="H1088" s="65">
        <f t="shared" si="50"/>
        <v>285.36</v>
      </c>
    </row>
    <row r="1089" spans="1:8" x14ac:dyDescent="0.3">
      <c r="A1089" s="15">
        <v>1088</v>
      </c>
      <c r="B1089" s="57" t="s">
        <v>2038</v>
      </c>
      <c r="C1089" s="19" t="s">
        <v>2037</v>
      </c>
      <c r="D1089" s="50">
        <v>1</v>
      </c>
      <c r="E1089" s="55" t="str">
        <f t="shared" si="48"/>
        <v>Merck/ HUMAN SERUM TYPE AB (MALE) FROM MALE AB</v>
      </c>
      <c r="F1089" s="64" t="str">
        <f t="shared" si="49"/>
        <v>H4522-100ML</v>
      </c>
      <c r="G1089" s="63">
        <v>1045.5</v>
      </c>
      <c r="H1089" s="65">
        <f t="shared" si="50"/>
        <v>1045.5</v>
      </c>
    </row>
    <row r="1090" spans="1:8" x14ac:dyDescent="0.3">
      <c r="A1090" s="15">
        <v>1089</v>
      </c>
      <c r="B1090" s="57" t="s">
        <v>2040</v>
      </c>
      <c r="C1090" s="19" t="s">
        <v>2039</v>
      </c>
      <c r="D1090" s="50">
        <v>1</v>
      </c>
      <c r="E1090" s="55" t="str">
        <f t="shared" si="48"/>
        <v>Merck/ HEXADECYLTRIMETHYLAMMONIUM BROMIDE&amp;</v>
      </c>
      <c r="F1090" s="64" t="str">
        <f t="shared" si="49"/>
        <v>H5882-1KG</v>
      </c>
      <c r="G1090" s="63">
        <v>1298.8800000000001</v>
      </c>
      <c r="H1090" s="65">
        <f t="shared" si="50"/>
        <v>1298.8800000000001</v>
      </c>
    </row>
    <row r="1091" spans="1:8" x14ac:dyDescent="0.3">
      <c r="A1091" s="15">
        <v>1090</v>
      </c>
      <c r="B1091" s="57" t="s">
        <v>2042</v>
      </c>
      <c r="C1091" s="19" t="s">
        <v>2041</v>
      </c>
      <c r="D1091" s="50">
        <v>1</v>
      </c>
      <c r="E1091" s="55" t="str">
        <f t="shared" ref="E1091:E1154" si="51">"Merck/ "&amp;B1091</f>
        <v>Merck/ HANK'S BALANCED SALT SOLUTION, MODIFIED,</v>
      </c>
      <c r="F1091" s="64" t="str">
        <f t="shared" ref="F1091:F1154" si="52">C1091</f>
        <v>H6648-500ML</v>
      </c>
      <c r="G1091" s="63">
        <v>136.53</v>
      </c>
      <c r="H1091" s="65">
        <f t="shared" ref="H1091:H1154" si="53">G1091</f>
        <v>136.53</v>
      </c>
    </row>
    <row r="1092" spans="1:8" x14ac:dyDescent="0.3">
      <c r="A1092" s="15">
        <v>1091</v>
      </c>
      <c r="B1092" s="57" t="s">
        <v>2044</v>
      </c>
      <c r="C1092" s="19" t="s">
        <v>2043</v>
      </c>
      <c r="D1092" s="50">
        <v>1</v>
      </c>
      <c r="E1092" s="55" t="str">
        <f t="shared" si="51"/>
        <v>Merck/ HEMOGLOBIN HUMAN</v>
      </c>
      <c r="F1092" s="64" t="str">
        <f t="shared" si="52"/>
        <v>H7379-5G</v>
      </c>
      <c r="G1092" s="63">
        <v>1249.68</v>
      </c>
      <c r="H1092" s="65">
        <f t="shared" si="53"/>
        <v>1249.68</v>
      </c>
    </row>
    <row r="1093" spans="1:8" x14ac:dyDescent="0.3">
      <c r="A1093" s="15">
        <v>1092</v>
      </c>
      <c r="B1093" s="57" t="s">
        <v>2046</v>
      </c>
      <c r="C1093" s="19" t="s">
        <v>2045</v>
      </c>
      <c r="D1093" s="50">
        <v>1</v>
      </c>
      <c r="E1093" s="55" t="str">
        <f t="shared" si="51"/>
        <v>Merck/ HYDROQUINONE, REAGENTPLUS(TM)</v>
      </c>
      <c r="F1093" s="64" t="str">
        <f t="shared" si="52"/>
        <v>H9003-100G</v>
      </c>
      <c r="G1093" s="63">
        <v>216.48</v>
      </c>
      <c r="H1093" s="65">
        <f t="shared" si="53"/>
        <v>216.48</v>
      </c>
    </row>
    <row r="1094" spans="1:8" x14ac:dyDescent="0.3">
      <c r="A1094" s="15">
        <v>1093</v>
      </c>
      <c r="B1094" s="57" t="s">
        <v>2048</v>
      </c>
      <c r="C1094" s="19" t="s">
        <v>2047</v>
      </c>
      <c r="D1094" s="50">
        <v>1</v>
      </c>
      <c r="E1094" s="55" t="str">
        <f t="shared" si="51"/>
        <v>Merck/ HEMIN, BOVINE</v>
      </c>
      <c r="F1094" s="64" t="str">
        <f t="shared" si="52"/>
        <v>H9039-1G</v>
      </c>
      <c r="G1094" s="63">
        <v>313.64999999999998</v>
      </c>
      <c r="H1094" s="65">
        <f t="shared" si="53"/>
        <v>313.64999999999998</v>
      </c>
    </row>
    <row r="1095" spans="1:8" x14ac:dyDescent="0.3">
      <c r="A1095" s="15">
        <v>1094</v>
      </c>
      <c r="B1095" s="57" t="s">
        <v>2050</v>
      </c>
      <c r="C1095" s="19" t="s">
        <v>2049</v>
      </c>
      <c r="D1095" s="50">
        <v>1</v>
      </c>
      <c r="E1095" s="55" t="str">
        <f t="shared" si="51"/>
        <v>Merck/ 5-HYDROXYTRYPTAMINE HYDROCHLORIDE</v>
      </c>
      <c r="F1095" s="64" t="str">
        <f t="shared" si="52"/>
        <v>H9523-100MG</v>
      </c>
      <c r="G1095" s="63">
        <v>1098.3900000000001</v>
      </c>
      <c r="H1095" s="65">
        <f t="shared" si="53"/>
        <v>1098.3900000000001</v>
      </c>
    </row>
    <row r="1096" spans="1:8" x14ac:dyDescent="0.3">
      <c r="A1096" s="15">
        <v>1095</v>
      </c>
      <c r="B1096" s="57" t="s">
        <v>2050</v>
      </c>
      <c r="C1096" s="19" t="s">
        <v>2051</v>
      </c>
      <c r="D1096" s="50">
        <v>1</v>
      </c>
      <c r="E1096" s="55" t="str">
        <f t="shared" si="51"/>
        <v>Merck/ 5-HYDROXYTRYPTAMINE HYDROCHLORIDE</v>
      </c>
      <c r="F1096" s="64" t="str">
        <f t="shared" si="52"/>
        <v>H9523-25MG</v>
      </c>
      <c r="G1096" s="63">
        <v>378.84</v>
      </c>
      <c r="H1096" s="65">
        <f t="shared" si="53"/>
        <v>378.84</v>
      </c>
    </row>
    <row r="1097" spans="1:8" x14ac:dyDescent="0.3">
      <c r="A1097" s="15">
        <v>1096</v>
      </c>
      <c r="B1097" s="57" t="s">
        <v>2053</v>
      </c>
      <c r="C1097" s="19" t="s">
        <v>2052</v>
      </c>
      <c r="D1097" s="50">
        <v>1</v>
      </c>
      <c r="E1097" s="55" t="str">
        <f t="shared" si="51"/>
        <v>Merck/ HEMATOXYLIN SOLUTION, HARRIS&amp;</v>
      </c>
      <c r="F1097" s="64" t="str">
        <f t="shared" si="52"/>
        <v>HHS16-500ML</v>
      </c>
      <c r="G1097" s="63">
        <v>298.08</v>
      </c>
      <c r="H1097" s="65">
        <f t="shared" si="53"/>
        <v>298.08</v>
      </c>
    </row>
    <row r="1098" spans="1:8" x14ac:dyDescent="0.3">
      <c r="A1098" s="15">
        <v>1097</v>
      </c>
      <c r="B1098" s="57" t="s">
        <v>2053</v>
      </c>
      <c r="C1098" s="19" t="s">
        <v>2054</v>
      </c>
      <c r="D1098" s="50">
        <v>1</v>
      </c>
      <c r="E1098" s="55" t="str">
        <f t="shared" si="51"/>
        <v>Merck/ HEMATOXYLIN SOLUTION, HARRIS&amp;</v>
      </c>
      <c r="F1098" s="64" t="str">
        <f t="shared" si="52"/>
        <v>HHS32-1L</v>
      </c>
      <c r="G1098" s="63">
        <v>516.24</v>
      </c>
      <c r="H1098" s="65">
        <f t="shared" si="53"/>
        <v>516.24</v>
      </c>
    </row>
    <row r="1099" spans="1:8" x14ac:dyDescent="0.3">
      <c r="A1099" s="15">
        <v>1098</v>
      </c>
      <c r="B1099" s="57" t="s">
        <v>2056</v>
      </c>
      <c r="C1099" s="19" t="s">
        <v>2055</v>
      </c>
      <c r="D1099" s="50">
        <v>1</v>
      </c>
      <c r="E1099" s="55" t="str">
        <f t="shared" si="51"/>
        <v>Merck/ ANTI-POLD1</v>
      </c>
      <c r="F1099" s="64" t="str">
        <f t="shared" si="52"/>
        <v>HPA046524-100UL</v>
      </c>
      <c r="G1099" s="63">
        <v>2551.02</v>
      </c>
      <c r="H1099" s="65">
        <f t="shared" si="53"/>
        <v>2551.02</v>
      </c>
    </row>
    <row r="1100" spans="1:8" x14ac:dyDescent="0.3">
      <c r="A1100" s="15">
        <v>1099</v>
      </c>
      <c r="B1100" s="57" t="s">
        <v>2058</v>
      </c>
      <c r="C1100" s="19" t="s">
        <v>2057</v>
      </c>
      <c r="D1100" s="50">
        <v>1</v>
      </c>
      <c r="E1100" s="55" t="str">
        <f t="shared" si="51"/>
        <v>Merck/ EOSIN Y SOLUTION, ALCOHOLIC</v>
      </c>
      <c r="F1100" s="64" t="str">
        <f t="shared" si="52"/>
        <v>HT110132-1L</v>
      </c>
      <c r="G1100" s="63">
        <v>558.36</v>
      </c>
      <c r="H1100" s="65">
        <f t="shared" si="53"/>
        <v>558.36</v>
      </c>
    </row>
    <row r="1101" spans="1:8" x14ac:dyDescent="0.3">
      <c r="A1101" s="15">
        <v>1100</v>
      </c>
      <c r="B1101" s="57" t="s">
        <v>2060</v>
      </c>
      <c r="C1101" s="19" t="s">
        <v>2059</v>
      </c>
      <c r="D1101" s="50">
        <v>1</v>
      </c>
      <c r="E1101" s="55" t="str">
        <f t="shared" si="51"/>
        <v>Merck/ Eozyna Y, roztwÃ³r w wodzie</v>
      </c>
      <c r="F1101" s="64" t="str">
        <f t="shared" si="52"/>
        <v>HT110216-500ML</v>
      </c>
      <c r="G1101" s="63">
        <v>313.2</v>
      </c>
      <c r="H1101" s="65">
        <f t="shared" si="53"/>
        <v>313.2</v>
      </c>
    </row>
    <row r="1102" spans="1:8" x14ac:dyDescent="0.3">
      <c r="A1102" s="15">
        <v>1101</v>
      </c>
      <c r="B1102" s="57" t="s">
        <v>2062</v>
      </c>
      <c r="C1102" s="19" t="s">
        <v>2061</v>
      </c>
      <c r="D1102" s="50">
        <v>1</v>
      </c>
      <c r="E1102" s="55" t="str">
        <f t="shared" si="51"/>
        <v>Merck/ Formalina, roztwÃ³r 10%, zbuforowany, ob</v>
      </c>
      <c r="F1102" s="64" t="str">
        <f t="shared" si="52"/>
        <v>HT501128-4L</v>
      </c>
      <c r="G1102" s="63">
        <v>407.13</v>
      </c>
      <c r="H1102" s="65">
        <f t="shared" si="53"/>
        <v>407.13</v>
      </c>
    </row>
    <row r="1103" spans="1:8" ht="28.8" x14ac:dyDescent="0.3">
      <c r="A1103" s="15">
        <v>1102</v>
      </c>
      <c r="B1103" s="57" t="s">
        <v>2064</v>
      </c>
      <c r="C1103" s="19" t="s">
        <v>2063</v>
      </c>
      <c r="D1103" s="50">
        <v>1</v>
      </c>
      <c r="E1103" s="55" t="str">
        <f t="shared" si="51"/>
        <v>Merck/ Frozen Human Normal PBMC</v>
      </c>
      <c r="F1103" s="64" t="str">
        <f t="shared" si="52"/>
        <v>HUMANPBMC-0001993</v>
      </c>
      <c r="G1103" s="63">
        <v>586.71</v>
      </c>
      <c r="H1103" s="65">
        <f t="shared" si="53"/>
        <v>586.71</v>
      </c>
    </row>
    <row r="1104" spans="1:8" ht="28.8" x14ac:dyDescent="0.3">
      <c r="A1104" s="15">
        <v>1103</v>
      </c>
      <c r="B1104" s="57" t="s">
        <v>2064</v>
      </c>
      <c r="C1104" s="19" t="s">
        <v>2065</v>
      </c>
      <c r="D1104" s="50">
        <v>1</v>
      </c>
      <c r="E1104" s="55" t="str">
        <f t="shared" si="51"/>
        <v>Merck/ Frozen Human Normal PBMC</v>
      </c>
      <c r="F1104" s="64" t="str">
        <f t="shared" si="52"/>
        <v>HUMANPBMC-0002145</v>
      </c>
      <c r="G1104" s="63">
        <v>1522.74</v>
      </c>
      <c r="H1104" s="65">
        <f t="shared" si="53"/>
        <v>1522.74</v>
      </c>
    </row>
    <row r="1105" spans="1:8" x14ac:dyDescent="0.3">
      <c r="A1105" s="15">
        <v>1104</v>
      </c>
      <c r="B1105" s="57" t="s">
        <v>2067</v>
      </c>
      <c r="C1105" s="19" t="s">
        <v>2066</v>
      </c>
      <c r="D1105" s="50">
        <v>1</v>
      </c>
      <c r="E1105" s="55" t="str">
        <f t="shared" si="51"/>
        <v>Merck/ INSULIN FROM FROM BOVINE PANCREAS POWDE&amp;</v>
      </c>
      <c r="F1105" s="64" t="str">
        <f t="shared" si="52"/>
        <v>I6634-100MG</v>
      </c>
      <c r="G1105" s="63">
        <v>2777.34</v>
      </c>
      <c r="H1105" s="65">
        <f t="shared" si="53"/>
        <v>2777.34</v>
      </c>
    </row>
    <row r="1106" spans="1:8" x14ac:dyDescent="0.3">
      <c r="A1106" s="15">
        <v>1105</v>
      </c>
      <c r="B1106" s="57" t="s">
        <v>2069</v>
      </c>
      <c r="C1106" s="19" t="s">
        <v>2068</v>
      </c>
      <c r="D1106" s="50">
        <v>1</v>
      </c>
      <c r="E1106" s="55" t="str">
        <f t="shared" si="51"/>
        <v>Merck/ INSULIN SOLUTION, HUMAN RECOMBINANT &amp;</v>
      </c>
      <c r="F1106" s="64" t="str">
        <f t="shared" si="52"/>
        <v>I9278-5ML</v>
      </c>
      <c r="G1106" s="63">
        <v>938.49</v>
      </c>
      <c r="H1106" s="65">
        <f t="shared" si="53"/>
        <v>938.49</v>
      </c>
    </row>
    <row r="1107" spans="1:8" x14ac:dyDescent="0.3">
      <c r="A1107" s="15">
        <v>1106</v>
      </c>
      <c r="B1107" s="57" t="s">
        <v>2071</v>
      </c>
      <c r="C1107" s="19" t="s">
        <v>2070</v>
      </c>
      <c r="D1107" s="50">
        <v>1</v>
      </c>
      <c r="E1107" s="55" t="str">
        <f t="shared" si="51"/>
        <v>Merck/ Propan-2-ol</v>
      </c>
      <c r="F1107" s="64" t="str">
        <f t="shared" si="52"/>
        <v>I9516-500ML</v>
      </c>
      <c r="G1107" s="63">
        <v>570.72</v>
      </c>
      <c r="H1107" s="65">
        <f t="shared" si="53"/>
        <v>570.72</v>
      </c>
    </row>
    <row r="1108" spans="1:8" x14ac:dyDescent="0.3">
      <c r="A1108" s="15">
        <v>1107</v>
      </c>
      <c r="B1108" s="57" t="s">
        <v>2073</v>
      </c>
      <c r="C1108" s="19" t="s">
        <v>2072</v>
      </c>
      <c r="D1108" s="50">
        <v>1</v>
      </c>
      <c r="E1108" s="55" t="str">
        <f t="shared" si="51"/>
        <v>Merck/ ILE-PRO-ILE</v>
      </c>
      <c r="F1108" s="64" t="str">
        <f t="shared" si="52"/>
        <v>I9759-25MG</v>
      </c>
      <c r="G1108" s="63">
        <v>713.4</v>
      </c>
      <c r="H1108" s="65">
        <f t="shared" si="53"/>
        <v>713.4</v>
      </c>
    </row>
    <row r="1109" spans="1:8" x14ac:dyDescent="0.3">
      <c r="A1109" s="15">
        <v>1108</v>
      </c>
      <c r="B1109" s="57" t="s">
        <v>2075</v>
      </c>
      <c r="C1109" s="19" t="s">
        <v>2074</v>
      </c>
      <c r="D1109" s="50">
        <v>1</v>
      </c>
      <c r="E1109" s="55" t="str">
        <f t="shared" si="51"/>
        <v>Merck/ KONTES(TM) NMR TUBES 10 MM DIAM., DISPO&amp;</v>
      </c>
      <c r="F1109" s="64" t="str">
        <f t="shared" si="52"/>
        <v>KN8973000008-50EA</v>
      </c>
      <c r="G1109" s="63">
        <v>504.3</v>
      </c>
      <c r="H1109" s="65">
        <f t="shared" si="53"/>
        <v>504.3</v>
      </c>
    </row>
    <row r="1110" spans="1:8" x14ac:dyDescent="0.3">
      <c r="A1110" s="15">
        <v>1109</v>
      </c>
      <c r="B1110" s="57" t="s">
        <v>2077</v>
      </c>
      <c r="C1110" s="19" t="s">
        <v>2076</v>
      </c>
      <c r="D1110" s="50">
        <v>1</v>
      </c>
      <c r="E1110" s="55" t="str">
        <f t="shared" si="51"/>
        <v>Merck/ LEUPEPTIN HYDROCHLORIDE FROM MICROBIAL &amp;</v>
      </c>
      <c r="F1110" s="64" t="str">
        <f t="shared" si="52"/>
        <v>L0649-5MG</v>
      </c>
      <c r="G1110" s="63">
        <v>384.99</v>
      </c>
      <c r="H1110" s="65">
        <f t="shared" si="53"/>
        <v>384.99</v>
      </c>
    </row>
    <row r="1111" spans="1:8" x14ac:dyDescent="0.3">
      <c r="A1111" s="15">
        <v>1110</v>
      </c>
      <c r="B1111" s="57" t="s">
        <v>2079</v>
      </c>
      <c r="C1111" s="19" t="s">
        <v>2078</v>
      </c>
      <c r="D1111" s="50">
        <v>1</v>
      </c>
      <c r="E1111" s="55" t="str">
        <f t="shared" si="51"/>
        <v>Merck/ LECTIN FROM PHASEOLUS VULGARIS (RED KID&amp;</v>
      </c>
      <c r="F1111" s="64" t="str">
        <f t="shared" si="52"/>
        <v>L1668-5MG</v>
      </c>
      <c r="G1111" s="63">
        <v>400.98</v>
      </c>
      <c r="H1111" s="65">
        <f t="shared" si="53"/>
        <v>400.98</v>
      </c>
    </row>
    <row r="1112" spans="1:8" x14ac:dyDescent="0.3">
      <c r="A1112" s="15">
        <v>1111</v>
      </c>
      <c r="B1112" s="57" t="s">
        <v>2081</v>
      </c>
      <c r="C1112" s="19" t="s">
        <v>2080</v>
      </c>
      <c r="D1112" s="50">
        <v>1</v>
      </c>
      <c r="E1112" s="55" t="str">
        <f t="shared" si="51"/>
        <v>Merck/ LIPOPOLYSACCHARIDE FROM ESCHERICHIA COL&amp;</v>
      </c>
      <c r="F1112" s="64" t="str">
        <f t="shared" si="52"/>
        <v>L2880-10MG</v>
      </c>
      <c r="G1112" s="63">
        <v>437.88</v>
      </c>
      <c r="H1112" s="65">
        <f t="shared" si="53"/>
        <v>437.88</v>
      </c>
    </row>
    <row r="1113" spans="1:8" x14ac:dyDescent="0.3">
      <c r="A1113" s="15">
        <v>1112</v>
      </c>
      <c r="B1113" s="57" t="s">
        <v>2083</v>
      </c>
      <c r="C1113" s="19" t="s">
        <v>2082</v>
      </c>
      <c r="D1113" s="50">
        <v>1</v>
      </c>
      <c r="E1113" s="55" t="str">
        <f t="shared" si="51"/>
        <v>Merck/ SODIUM DODECYL SULFATE, BIOREAGENT&amp;</v>
      </c>
      <c r="F1113" s="64" t="str">
        <f t="shared" si="52"/>
        <v>L3771-100G</v>
      </c>
      <c r="G1113" s="63">
        <v>728.16</v>
      </c>
      <c r="H1113" s="65">
        <f t="shared" si="53"/>
        <v>728.16</v>
      </c>
    </row>
    <row r="1114" spans="1:8" x14ac:dyDescent="0.3">
      <c r="A1114" s="15">
        <v>1113</v>
      </c>
      <c r="B1114" s="57" t="s">
        <v>2085</v>
      </c>
      <c r="C1114" s="19" t="s">
        <v>2084</v>
      </c>
      <c r="D1114" s="50">
        <v>1</v>
      </c>
      <c r="E1114" s="55" t="str">
        <f t="shared" si="51"/>
        <v>Merck/ B-LACTOGLOBULIN FROM BOVINE MILK</v>
      </c>
      <c r="F1114" s="64" t="str">
        <f t="shared" si="52"/>
        <v>L3908-250MG</v>
      </c>
      <c r="G1114" s="63">
        <v>339.48</v>
      </c>
      <c r="H1114" s="65">
        <f t="shared" si="53"/>
        <v>339.48</v>
      </c>
    </row>
    <row r="1115" spans="1:8" x14ac:dyDescent="0.3">
      <c r="A1115" s="15">
        <v>1114</v>
      </c>
      <c r="B1115" s="57" t="s">
        <v>2087</v>
      </c>
      <c r="C1115" s="19" t="s">
        <v>2086</v>
      </c>
      <c r="D1115" s="50">
        <v>1</v>
      </c>
      <c r="E1115" s="55" t="str">
        <f t="shared" si="51"/>
        <v>Merck/ SODIUM DODECYL SULFATE, REAGENTPLUS TM</v>
      </c>
      <c r="F1115" s="64" t="str">
        <f t="shared" si="52"/>
        <v>L4509-1KG</v>
      </c>
      <c r="G1115" s="63">
        <v>2007.36</v>
      </c>
      <c r="H1115" s="65">
        <f t="shared" si="53"/>
        <v>2007.36</v>
      </c>
    </row>
    <row r="1116" spans="1:8" x14ac:dyDescent="0.3">
      <c r="A1116" s="15">
        <v>1115</v>
      </c>
      <c r="B1116" s="57" t="s">
        <v>2087</v>
      </c>
      <c r="C1116" s="19" t="s">
        <v>2088</v>
      </c>
      <c r="D1116" s="50">
        <v>1</v>
      </c>
      <c r="E1116" s="55" t="str">
        <f t="shared" si="51"/>
        <v>Merck/ SODIUM DODECYL SULFATE, REAGENTPLUS TM</v>
      </c>
      <c r="F1116" s="64" t="str">
        <f t="shared" si="52"/>
        <v>L4509-25G</v>
      </c>
      <c r="G1116" s="63">
        <v>163.59</v>
      </c>
      <c r="H1116" s="65">
        <f t="shared" si="53"/>
        <v>163.59</v>
      </c>
    </row>
    <row r="1117" spans="1:8" x14ac:dyDescent="0.3">
      <c r="A1117" s="15">
        <v>1116</v>
      </c>
      <c r="B1117" s="57" t="s">
        <v>2090</v>
      </c>
      <c r="C1117" s="19" t="s">
        <v>2089</v>
      </c>
      <c r="D1117" s="50">
        <v>1</v>
      </c>
      <c r="E1117" s="55" t="str">
        <f t="shared" si="51"/>
        <v>Merck/ N-LAUROYLSARCOSINE SODIUM</v>
      </c>
      <c r="F1117" s="64" t="str">
        <f t="shared" si="52"/>
        <v>L5125-100G</v>
      </c>
      <c r="G1117" s="63">
        <v>389.91</v>
      </c>
      <c r="H1117" s="65">
        <f t="shared" si="53"/>
        <v>389.91</v>
      </c>
    </row>
    <row r="1118" spans="1:8" x14ac:dyDescent="0.3">
      <c r="A1118" s="15">
        <v>1117</v>
      </c>
      <c r="B1118" s="57" t="s">
        <v>2092</v>
      </c>
      <c r="C1118" s="19" t="s">
        <v>2091</v>
      </c>
      <c r="D1118" s="50">
        <v>1</v>
      </c>
      <c r="E1118" s="55" t="str">
        <f t="shared" si="51"/>
        <v>Merck/ ALPHA-LACTALBUMIN FROM BOVINE MILK, FOR</v>
      </c>
      <c r="F1118" s="64" t="str">
        <f t="shared" si="52"/>
        <v>L6385-1VL</v>
      </c>
      <c r="G1118" s="63">
        <v>291.51</v>
      </c>
      <c r="H1118" s="65">
        <f t="shared" si="53"/>
        <v>291.51</v>
      </c>
    </row>
    <row r="1119" spans="1:8" x14ac:dyDescent="0.3">
      <c r="A1119" s="15">
        <v>1118</v>
      </c>
      <c r="B1119" s="57" t="s">
        <v>2094</v>
      </c>
      <c r="C1119" s="19" t="s">
        <v>2093</v>
      </c>
      <c r="D1119" s="50">
        <v>1</v>
      </c>
      <c r="E1119" s="55" t="str">
        <f t="shared" si="51"/>
        <v>Merck/ LECTIN FROM ARACHIS HYPOGAEA FLUORESCEIN</v>
      </c>
      <c r="F1119" s="64" t="str">
        <f t="shared" si="52"/>
        <v>L7381-1MG</v>
      </c>
      <c r="G1119" s="63">
        <v>993.84</v>
      </c>
      <c r="H1119" s="65">
        <f t="shared" si="53"/>
        <v>993.84</v>
      </c>
    </row>
    <row r="1120" spans="1:8" x14ac:dyDescent="0.3">
      <c r="A1120" s="15">
        <v>1119</v>
      </c>
      <c r="B1120" s="57" t="s">
        <v>2096</v>
      </c>
      <c r="C1120" s="19" t="s">
        <v>2095</v>
      </c>
      <c r="D1120" s="50">
        <v>1</v>
      </c>
      <c r="E1120" s="55" t="str">
        <f t="shared" si="51"/>
        <v>Merck/ LIPOPOLYSACCHARIDE FROM E COLI SEROTYPE&amp;</v>
      </c>
      <c r="F1120" s="64" t="str">
        <f t="shared" si="52"/>
        <v>L8274-10MG</v>
      </c>
      <c r="G1120" s="63">
        <v>415.74</v>
      </c>
      <c r="H1120" s="65">
        <f t="shared" si="53"/>
        <v>415.74</v>
      </c>
    </row>
    <row r="1121" spans="1:8" x14ac:dyDescent="0.3">
      <c r="A1121" s="15">
        <v>1120</v>
      </c>
      <c r="B1121" s="57" t="s">
        <v>2098</v>
      </c>
      <c r="C1121" s="19" t="s">
        <v>2097</v>
      </c>
      <c r="D1121" s="50">
        <v>1</v>
      </c>
      <c r="E1121" s="55" t="str">
        <f t="shared" si="51"/>
        <v>Merck/ LACTOFERRIN FROM BOVINE MILK</v>
      </c>
      <c r="F1121" s="64" t="str">
        <f t="shared" si="52"/>
        <v>L9507-50MG</v>
      </c>
      <c r="G1121" s="63">
        <v>1583.01</v>
      </c>
      <c r="H1121" s="65">
        <f t="shared" si="53"/>
        <v>1583.01</v>
      </c>
    </row>
    <row r="1122" spans="1:8" x14ac:dyDescent="0.3">
      <c r="A1122" s="15">
        <v>1121</v>
      </c>
      <c r="B1122" s="57" t="s">
        <v>2100</v>
      </c>
      <c r="C1122" s="19" t="s">
        <v>2099</v>
      </c>
      <c r="D1122" s="50">
        <v>1</v>
      </c>
      <c r="E1122" s="55" t="str">
        <f t="shared" si="51"/>
        <v>Merck/ Replacement Flow Cell, Muse</v>
      </c>
      <c r="F1122" s="64" t="str">
        <f t="shared" si="52"/>
        <v>LUMICN-0454-01</v>
      </c>
      <c r="G1122" s="63">
        <v>3626.04</v>
      </c>
      <c r="H1122" s="65">
        <f t="shared" si="53"/>
        <v>3626.04</v>
      </c>
    </row>
    <row r="1123" spans="1:8" x14ac:dyDescent="0.3">
      <c r="A1123" s="15">
        <v>1122</v>
      </c>
      <c r="B1123" s="57" t="s">
        <v>2102</v>
      </c>
      <c r="C1123" s="19" t="s">
        <v>2101</v>
      </c>
      <c r="D1123" s="50">
        <v>1</v>
      </c>
      <c r="E1123" s="55" t="str">
        <f t="shared" si="51"/>
        <v>Merck/ Muse Annexin V &amp; Dead Cell Kit</v>
      </c>
      <c r="F1123" s="64" t="str">
        <f t="shared" si="52"/>
        <v>LUMIMCH100105</v>
      </c>
      <c r="G1123" s="63">
        <v>1937.25</v>
      </c>
      <c r="H1123" s="65">
        <f t="shared" si="53"/>
        <v>1937.25</v>
      </c>
    </row>
    <row r="1124" spans="1:8" x14ac:dyDescent="0.3">
      <c r="A1124" s="15">
        <v>1123</v>
      </c>
      <c r="B1124" s="57" t="s">
        <v>2104</v>
      </c>
      <c r="C1124" s="19" t="s">
        <v>2103</v>
      </c>
      <c r="D1124" s="50">
        <v>1</v>
      </c>
      <c r="E1124" s="55" t="str">
        <f t="shared" si="51"/>
        <v>Merck/ Muse MitoPotential Kit</v>
      </c>
      <c r="F1124" s="64" t="str">
        <f t="shared" si="52"/>
        <v>LUMIMCH100110</v>
      </c>
      <c r="G1124" s="63">
        <v>2767.5</v>
      </c>
      <c r="H1124" s="65">
        <f t="shared" si="53"/>
        <v>2767.5</v>
      </c>
    </row>
    <row r="1125" spans="1:8" x14ac:dyDescent="0.3">
      <c r="A1125" s="15">
        <v>1124</v>
      </c>
      <c r="B1125" s="57" t="s">
        <v>2106</v>
      </c>
      <c r="C1125" s="19" t="s">
        <v>2105</v>
      </c>
      <c r="D1125" s="50">
        <v>1</v>
      </c>
      <c r="E1125" s="55" t="str">
        <f t="shared" si="51"/>
        <v>Merck/ MUSE OXIDATIVE STRESS KIT</v>
      </c>
      <c r="F1125" s="64" t="str">
        <f t="shared" si="52"/>
        <v>LUMIMCH100111</v>
      </c>
      <c r="G1125" s="63">
        <v>2424.33</v>
      </c>
      <c r="H1125" s="65">
        <f t="shared" si="53"/>
        <v>2424.33</v>
      </c>
    </row>
    <row r="1126" spans="1:8" x14ac:dyDescent="0.3">
      <c r="A1126" s="15">
        <v>1125</v>
      </c>
      <c r="B1126" s="57" t="s">
        <v>2108</v>
      </c>
      <c r="C1126" s="19" t="s">
        <v>2107</v>
      </c>
      <c r="D1126" s="50">
        <v>1</v>
      </c>
      <c r="E1126" s="55" t="str">
        <f t="shared" si="51"/>
        <v>Merck/ MUSE NITRIC OXIDE KIT</v>
      </c>
      <c r="F1126" s="64" t="str">
        <f t="shared" si="52"/>
        <v>LUMIMCH100112</v>
      </c>
      <c r="G1126" s="63">
        <v>2701.08</v>
      </c>
      <c r="H1126" s="65">
        <f t="shared" si="53"/>
        <v>2701.08</v>
      </c>
    </row>
    <row r="1127" spans="1:8" x14ac:dyDescent="0.3">
      <c r="A1127" s="15">
        <v>1126</v>
      </c>
      <c r="B1127" s="57" t="s">
        <v>2110</v>
      </c>
      <c r="C1127" s="19" t="s">
        <v>2109</v>
      </c>
      <c r="D1127" s="50">
        <v>1</v>
      </c>
      <c r="E1127" s="55" t="str">
        <f t="shared" si="51"/>
        <v>Merck/ Muse Count&amp;Viability Reagent (600 tests)</v>
      </c>
      <c r="F1127" s="64" t="str">
        <f t="shared" si="52"/>
        <v>LUMIMCH600103</v>
      </c>
      <c r="G1127" s="63">
        <v>4904.01</v>
      </c>
      <c r="H1127" s="65">
        <f t="shared" si="53"/>
        <v>4904.01</v>
      </c>
    </row>
    <row r="1128" spans="1:8" x14ac:dyDescent="0.3">
      <c r="A1128" s="15">
        <v>1127</v>
      </c>
      <c r="B1128" s="57" t="s">
        <v>2112</v>
      </c>
      <c r="C1128" s="19" t="s">
        <v>2111</v>
      </c>
      <c r="D1128" s="50">
        <v>1</v>
      </c>
      <c r="E1128" s="55" t="str">
        <f t="shared" si="51"/>
        <v>Merck/ THIAZOLYL BLUE TETRAZOLIUM BROMIDE, 98%</v>
      </c>
      <c r="F1128" s="64" t="str">
        <f t="shared" si="52"/>
        <v>M2128-1G</v>
      </c>
      <c r="G1128" s="63">
        <v>533.82000000000005</v>
      </c>
      <c r="H1128" s="65">
        <f t="shared" si="53"/>
        <v>533.82000000000005</v>
      </c>
    </row>
    <row r="1129" spans="1:8" x14ac:dyDescent="0.3">
      <c r="A1129" s="15">
        <v>1128</v>
      </c>
      <c r="B1129" s="57" t="s">
        <v>2114</v>
      </c>
      <c r="C1129" s="19" t="s">
        <v>2113</v>
      </c>
      <c r="D1129" s="50">
        <v>1</v>
      </c>
      <c r="E1129" s="55" t="str">
        <f t="shared" si="51"/>
        <v>Merck/ MINIMUM ESSENTIAL MEDIUM EAGLE, WITH EAR</v>
      </c>
      <c r="F1129" s="64" t="str">
        <f t="shared" si="52"/>
        <v>M2279-500ML</v>
      </c>
      <c r="G1129" s="63">
        <v>115.62</v>
      </c>
      <c r="H1129" s="65">
        <f t="shared" si="53"/>
        <v>115.62</v>
      </c>
    </row>
    <row r="1130" spans="1:8" x14ac:dyDescent="0.3">
      <c r="A1130" s="15">
        <v>1129</v>
      </c>
      <c r="B1130" s="57" t="s">
        <v>2116</v>
      </c>
      <c r="C1130" s="19" t="s">
        <v>2115</v>
      </c>
      <c r="D1130" s="50">
        <v>1</v>
      </c>
      <c r="E1130" s="55" t="str">
        <f t="shared" si="51"/>
        <v>Merck/ MEDIUM 199, HEPES MODIFICATION, WITH EAR</v>
      </c>
      <c r="F1130" s="64" t="str">
        <f t="shared" si="52"/>
        <v>M2520-10X1L</v>
      </c>
      <c r="G1130" s="63">
        <v>675.27</v>
      </c>
      <c r="H1130" s="65">
        <f t="shared" si="53"/>
        <v>675.27</v>
      </c>
    </row>
    <row r="1131" spans="1:8" x14ac:dyDescent="0.3">
      <c r="A1131" s="15">
        <v>1130</v>
      </c>
      <c r="B1131" s="57" t="s">
        <v>2118</v>
      </c>
      <c r="C1131" s="19" t="s">
        <v>2117</v>
      </c>
      <c r="D1131" s="50">
        <v>1</v>
      </c>
      <c r="E1131" s="55" t="str">
        <f t="shared" si="51"/>
        <v>Merck/ 2-Sulfanyloetanol</v>
      </c>
      <c r="F1131" s="64" t="str">
        <f t="shared" si="52"/>
        <v>M3148-100ML</v>
      </c>
      <c r="G1131" s="63">
        <v>254.61</v>
      </c>
      <c r="H1131" s="65">
        <f t="shared" si="53"/>
        <v>254.61</v>
      </c>
    </row>
    <row r="1132" spans="1:8" x14ac:dyDescent="0.3">
      <c r="A1132" s="15">
        <v>1131</v>
      </c>
      <c r="B1132" s="57" t="s">
        <v>2120</v>
      </c>
      <c r="C1132" s="19" t="s">
        <v>2119</v>
      </c>
      <c r="D1132" s="50">
        <v>1</v>
      </c>
      <c r="E1132" s="55" t="str">
        <f t="shared" si="51"/>
        <v>Merck/ 2-MERCAPTOETHANOL, FOR MOLECULAR BIOLOG&amp;</v>
      </c>
      <c r="F1132" s="64" t="str">
        <f t="shared" si="52"/>
        <v>M3148-25ML</v>
      </c>
      <c r="G1132" s="63">
        <v>140.22</v>
      </c>
      <c r="H1132" s="65">
        <f t="shared" si="53"/>
        <v>140.22</v>
      </c>
    </row>
    <row r="1133" spans="1:8" x14ac:dyDescent="0.3">
      <c r="A1133" s="15">
        <v>1132</v>
      </c>
      <c r="B1133" s="57" t="s">
        <v>2118</v>
      </c>
      <c r="C1133" s="19" t="s">
        <v>2121</v>
      </c>
      <c r="D1133" s="50">
        <v>1</v>
      </c>
      <c r="E1133" s="55" t="str">
        <f t="shared" si="51"/>
        <v>Merck/ 2-Sulfanyloetanol</v>
      </c>
      <c r="F1133" s="64" t="str">
        <f t="shared" si="52"/>
        <v>M3148-500ML</v>
      </c>
      <c r="G1133" s="63">
        <v>920.04</v>
      </c>
      <c r="H1133" s="65">
        <f t="shared" si="53"/>
        <v>920.04</v>
      </c>
    </row>
    <row r="1134" spans="1:8" x14ac:dyDescent="0.3">
      <c r="A1134" s="15">
        <v>1133</v>
      </c>
      <c r="B1134" s="57" t="s">
        <v>2123</v>
      </c>
      <c r="C1134" s="19" t="s">
        <v>2122</v>
      </c>
      <c r="D1134" s="50">
        <v>1</v>
      </c>
      <c r="E1134" s="55" t="str">
        <f t="shared" si="51"/>
        <v>Merck/ Chlorek manganu(II), tetrahydrat</v>
      </c>
      <c r="F1134" s="64" t="str">
        <f t="shared" si="52"/>
        <v>M3634-100G</v>
      </c>
      <c r="G1134" s="63">
        <v>212.79</v>
      </c>
      <c r="H1134" s="65">
        <f t="shared" si="53"/>
        <v>212.79</v>
      </c>
    </row>
    <row r="1135" spans="1:8" x14ac:dyDescent="0.3">
      <c r="A1135" s="15">
        <v>1134</v>
      </c>
      <c r="B1135" s="57" t="s">
        <v>2125</v>
      </c>
      <c r="C1135" s="19" t="s">
        <v>2124</v>
      </c>
      <c r="D1135" s="50">
        <v>1</v>
      </c>
      <c r="E1135" s="55" t="str">
        <f t="shared" si="51"/>
        <v>Merck/ Podłoże 199</v>
      </c>
      <c r="F1135" s="64" t="str">
        <f t="shared" si="52"/>
        <v>M3769-10X1L</v>
      </c>
      <c r="G1135" s="63">
        <v>671.58</v>
      </c>
      <c r="H1135" s="65">
        <f t="shared" si="53"/>
        <v>671.58</v>
      </c>
    </row>
    <row r="1136" spans="1:8" x14ac:dyDescent="0.3">
      <c r="A1136" s="15">
        <v>1135</v>
      </c>
      <c r="B1136" s="57" t="s">
        <v>2127</v>
      </c>
      <c r="C1136" s="19" t="s">
        <v>2126</v>
      </c>
      <c r="D1136" s="50">
        <v>1</v>
      </c>
      <c r="E1136" s="55" t="str">
        <f t="shared" si="51"/>
        <v>Merck/ Witaminy wg Murashige'a i Skooga, roztwó</v>
      </c>
      <c r="F1136" s="64" t="str">
        <f t="shared" si="52"/>
        <v>M3900-50ML</v>
      </c>
      <c r="G1136" s="63">
        <v>163.59</v>
      </c>
      <c r="H1136" s="65">
        <f t="shared" si="53"/>
        <v>163.59</v>
      </c>
    </row>
    <row r="1137" spans="1:8" x14ac:dyDescent="0.3">
      <c r="A1137" s="15">
        <v>1136</v>
      </c>
      <c r="B1137" s="57" t="s">
        <v>2129</v>
      </c>
      <c r="C1137" s="19" t="s">
        <v>2128</v>
      </c>
      <c r="D1137" s="50">
        <v>1</v>
      </c>
      <c r="E1137" s="55" t="str">
        <f t="shared" si="51"/>
        <v>Merck/ D-Mannitol</v>
      </c>
      <c r="F1137" s="64" t="str">
        <f t="shared" si="52"/>
        <v>M4125-500G</v>
      </c>
      <c r="G1137" s="63">
        <v>464.94</v>
      </c>
      <c r="H1137" s="65">
        <f t="shared" si="53"/>
        <v>464.94</v>
      </c>
    </row>
    <row r="1138" spans="1:8" x14ac:dyDescent="0.3">
      <c r="A1138" s="15">
        <v>1137</v>
      </c>
      <c r="B1138" s="57" t="s">
        <v>2131</v>
      </c>
      <c r="C1138" s="19" t="s">
        <v>2130</v>
      </c>
      <c r="D1138" s="50">
        <v>1</v>
      </c>
      <c r="E1138" s="55" t="str">
        <f t="shared" si="51"/>
        <v>Merck/ Melatonina</v>
      </c>
      <c r="F1138" s="64" t="str">
        <f t="shared" si="52"/>
        <v>M5250-250MG</v>
      </c>
      <c r="G1138" s="63">
        <v>381.3</v>
      </c>
      <c r="H1138" s="65">
        <f t="shared" si="53"/>
        <v>381.3</v>
      </c>
    </row>
    <row r="1139" spans="1:8" x14ac:dyDescent="0.3">
      <c r="A1139" s="15">
        <v>1138</v>
      </c>
      <c r="B1139" s="57" t="s">
        <v>2133</v>
      </c>
      <c r="C1139" s="19" t="s">
        <v>2132</v>
      </c>
      <c r="D1139" s="50">
        <v>1</v>
      </c>
      <c r="E1139" s="55" t="str">
        <f t="shared" si="51"/>
        <v>Merck/ 2-MERCAPTOETHANOL, &gt;=99.0%</v>
      </c>
      <c r="F1139" s="64" t="str">
        <f t="shared" si="52"/>
        <v>M6250-100ML</v>
      </c>
      <c r="G1139" s="63">
        <v>268.14</v>
      </c>
      <c r="H1139" s="65">
        <f t="shared" si="53"/>
        <v>268.14</v>
      </c>
    </row>
    <row r="1140" spans="1:8" x14ac:dyDescent="0.3">
      <c r="A1140" s="15">
        <v>1139</v>
      </c>
      <c r="B1140" s="57" t="s">
        <v>2135</v>
      </c>
      <c r="C1140" s="19" t="s">
        <v>2134</v>
      </c>
      <c r="D1140" s="50">
        <v>1</v>
      </c>
      <c r="E1140" s="55" t="str">
        <f t="shared" si="51"/>
        <v>Merck/ Mieszanina podstawowa soli wg McCowna do</v>
      </c>
      <c r="F1140" s="64" t="str">
        <f t="shared" si="52"/>
        <v>M6774-10L</v>
      </c>
      <c r="G1140" s="63">
        <v>333.33</v>
      </c>
      <c r="H1140" s="65">
        <f t="shared" si="53"/>
        <v>333.33</v>
      </c>
    </row>
    <row r="1141" spans="1:8" x14ac:dyDescent="0.3">
      <c r="A1141" s="15">
        <v>1140</v>
      </c>
      <c r="B1141" s="57" t="s">
        <v>2137</v>
      </c>
      <c r="C1141" s="19" t="s">
        <v>2136</v>
      </c>
      <c r="D1141" s="50">
        <v>1</v>
      </c>
      <c r="E1141" s="55" t="str">
        <f t="shared" si="51"/>
        <v>Merck/ MEM NON-ESSENTIAL AMINO ACID (100X)</v>
      </c>
      <c r="F1141" s="64" t="str">
        <f t="shared" si="52"/>
        <v>M7145-100ML</v>
      </c>
      <c r="G1141" s="63">
        <v>131.61000000000001</v>
      </c>
      <c r="H1141" s="65">
        <f t="shared" si="53"/>
        <v>131.61000000000001</v>
      </c>
    </row>
    <row r="1142" spans="1:8" x14ac:dyDescent="0.3">
      <c r="A1142" s="15">
        <v>1141</v>
      </c>
      <c r="B1142" s="57" t="s">
        <v>2139</v>
      </c>
      <c r="C1142" s="19" t="s">
        <v>2138</v>
      </c>
      <c r="D1142" s="50">
        <v>1</v>
      </c>
      <c r="E1142" s="55" t="str">
        <f t="shared" si="51"/>
        <v>Merck/ N,N'-METHYLENEBISACRYLAMIDE, POWDER, FO&amp;</v>
      </c>
      <c r="F1142" s="64" t="str">
        <f t="shared" si="52"/>
        <v>M7279-100G</v>
      </c>
      <c r="G1142" s="63">
        <v>1183.26</v>
      </c>
      <c r="H1142" s="65">
        <f t="shared" si="53"/>
        <v>1183.26</v>
      </c>
    </row>
    <row r="1143" spans="1:8" x14ac:dyDescent="0.3">
      <c r="A1143" s="15">
        <v>1142</v>
      </c>
      <c r="B1143" s="57" t="s">
        <v>2141</v>
      </c>
      <c r="C1143" s="19" t="s">
        <v>2140</v>
      </c>
      <c r="D1143" s="50">
        <v>1</v>
      </c>
      <c r="E1143" s="55" t="str">
        <f t="shared" si="51"/>
        <v>Merck/ D-(+)-Maltoza, monohydrat</v>
      </c>
      <c r="F1143" s="64" t="str">
        <f t="shared" si="52"/>
        <v>M9171-100G</v>
      </c>
      <c r="G1143" s="63">
        <v>581.04</v>
      </c>
      <c r="H1143" s="65">
        <f t="shared" si="53"/>
        <v>581.04</v>
      </c>
    </row>
    <row r="1144" spans="1:8" x14ac:dyDescent="0.3">
      <c r="A1144" s="15">
        <v>1143</v>
      </c>
      <c r="B1144" s="57" t="s">
        <v>2143</v>
      </c>
      <c r="C1144" s="19" t="s">
        <v>2142</v>
      </c>
      <c r="D1144" s="50">
        <v>1</v>
      </c>
      <c r="E1144" s="55" t="str">
        <f t="shared" si="51"/>
        <v>Merck/ Chlorek magnezu, heksahydrat</v>
      </c>
      <c r="F1144" s="64" t="str">
        <f t="shared" si="52"/>
        <v>M9272-100G</v>
      </c>
      <c r="G1144" s="63">
        <v>127.92</v>
      </c>
      <c r="H1144" s="65">
        <f t="shared" si="53"/>
        <v>127.92</v>
      </c>
    </row>
    <row r="1145" spans="1:8" x14ac:dyDescent="0.3">
      <c r="A1145" s="46">
        <v>1144</v>
      </c>
      <c r="B1145" s="62" t="s">
        <v>2145</v>
      </c>
      <c r="C1145" s="47" t="s">
        <v>2144</v>
      </c>
      <c r="D1145" s="54">
        <v>1</v>
      </c>
      <c r="E1145" s="55"/>
      <c r="F1145" s="64"/>
      <c r="G1145" s="63"/>
      <c r="H1145" s="65"/>
    </row>
    <row r="1146" spans="1:8" x14ac:dyDescent="0.3">
      <c r="A1146" s="15">
        <v>1145</v>
      </c>
      <c r="B1146" s="57" t="s">
        <v>2147</v>
      </c>
      <c r="C1146" s="19" t="s">
        <v>2146</v>
      </c>
      <c r="D1146" s="50">
        <v>1</v>
      </c>
      <c r="E1146" s="55" t="str">
        <f t="shared" si="51"/>
        <v>Merck/ Zestaw do oznaczania przeciwutleniaczy</v>
      </c>
      <c r="F1146" s="64" t="str">
        <f t="shared" si="52"/>
        <v>MAK334-1KT</v>
      </c>
      <c r="G1146" s="63">
        <v>1458.78</v>
      </c>
      <c r="H1146" s="65">
        <f t="shared" si="53"/>
        <v>1458.78</v>
      </c>
    </row>
    <row r="1147" spans="1:8" x14ac:dyDescent="0.3">
      <c r="A1147" s="15">
        <v>1146</v>
      </c>
      <c r="B1147" s="57" t="s">
        <v>2149</v>
      </c>
      <c r="C1147" s="19" t="s">
        <v>2148</v>
      </c>
      <c r="D1147" s="50">
        <v>1</v>
      </c>
      <c r="E1147" s="55" t="str">
        <f t="shared" si="51"/>
        <v>Merck/ LACTATE DEHYDROGENASE ASSAY KIT</v>
      </c>
      <c r="F1147" s="64" t="str">
        <f t="shared" si="52"/>
        <v>MAK464-1KT</v>
      </c>
      <c r="G1147" s="63">
        <v>1739.22</v>
      </c>
      <c r="H1147" s="65">
        <f t="shared" si="53"/>
        <v>1739.22</v>
      </c>
    </row>
    <row r="1148" spans="1:8" x14ac:dyDescent="0.3">
      <c r="A1148" s="15">
        <v>1147</v>
      </c>
      <c r="B1148" s="57" t="s">
        <v>2151</v>
      </c>
      <c r="C1148" s="19" t="s">
        <v>2150</v>
      </c>
      <c r="D1148" s="50">
        <v>1</v>
      </c>
      <c r="E1148" s="55" t="str">
        <f t="shared" si="51"/>
        <v>Merck/ DAPI (4â€²,6-Diamidyno-2-fenyloindol, di</v>
      </c>
      <c r="F1148" s="64" t="str">
        <f t="shared" si="52"/>
        <v>MBD0015-1ML</v>
      </c>
      <c r="G1148" s="63">
        <v>319.8</v>
      </c>
      <c r="H1148" s="65">
        <f t="shared" si="53"/>
        <v>319.8</v>
      </c>
    </row>
    <row r="1149" spans="1:8" x14ac:dyDescent="0.3">
      <c r="A1149" s="15">
        <v>1148</v>
      </c>
      <c r="B1149" s="57" t="s">
        <v>2153</v>
      </c>
      <c r="C1149" s="19" t="s">
        <v>2152</v>
      </c>
      <c r="D1149" s="50">
        <v>1</v>
      </c>
      <c r="E1149" s="55" t="str">
        <f t="shared" si="51"/>
        <v>Merck/ Hematoksylina wg Mayera, roztwór</v>
      </c>
      <c r="F1149" s="64" t="str">
        <f t="shared" si="52"/>
        <v>MHS16-500ML</v>
      </c>
      <c r="G1149" s="63">
        <v>278.64</v>
      </c>
      <c r="H1149" s="65">
        <f t="shared" si="53"/>
        <v>278.64</v>
      </c>
    </row>
    <row r="1150" spans="1:8" x14ac:dyDescent="0.3">
      <c r="A1150" s="15">
        <v>1149</v>
      </c>
      <c r="B1150" s="57" t="s">
        <v>2155</v>
      </c>
      <c r="C1150" s="19" t="s">
        <v>2154</v>
      </c>
      <c r="D1150" s="50">
        <v>1</v>
      </c>
      <c r="E1150" s="55" t="str">
        <f t="shared" si="51"/>
        <v>Merck/ HEMATOXYLIN SOLUTION MAYER'S, PH 2.4</v>
      </c>
      <c r="F1150" s="64" t="str">
        <f t="shared" si="52"/>
        <v>MHS32-1L</v>
      </c>
      <c r="G1150" s="63">
        <v>460.08</v>
      </c>
      <c r="H1150" s="65">
        <f t="shared" si="53"/>
        <v>460.08</v>
      </c>
    </row>
    <row r="1151" spans="1:8" x14ac:dyDescent="0.3">
      <c r="A1151" s="15">
        <v>1150</v>
      </c>
      <c r="B1151" s="57" t="s">
        <v>2157</v>
      </c>
      <c r="C1151" s="19" t="s">
        <v>2156</v>
      </c>
      <c r="D1151" s="50">
        <v>1</v>
      </c>
      <c r="E1151" s="55" t="str">
        <f t="shared" si="51"/>
        <v>Merck/ PROTEOMASS PEPTIDE AND PROTEIN MALDI&amp;</v>
      </c>
      <c r="F1151" s="64" t="str">
        <f t="shared" si="52"/>
        <v>MSCAL1-5X1KT</v>
      </c>
      <c r="G1151" s="63">
        <v>10194.24</v>
      </c>
      <c r="H1151" s="65">
        <f t="shared" si="53"/>
        <v>10194.24</v>
      </c>
    </row>
    <row r="1152" spans="1:8" x14ac:dyDescent="0.3">
      <c r="A1152" s="15">
        <v>1151</v>
      </c>
      <c r="B1152" s="57" t="s">
        <v>2159</v>
      </c>
      <c r="C1152" s="19" t="s">
        <v>2158</v>
      </c>
      <c r="D1152" s="50">
        <v>1</v>
      </c>
      <c r="E1152" s="55" t="str">
        <f t="shared" si="51"/>
        <v>Merck/ MS-SAFE PROTEASE AND PHOSPHATASE INHIB&amp;</v>
      </c>
      <c r="F1152" s="64" t="str">
        <f t="shared" si="52"/>
        <v>MSSAFE-1VL</v>
      </c>
      <c r="G1152" s="63">
        <v>309.95999999999998</v>
      </c>
      <c r="H1152" s="65">
        <f t="shared" si="53"/>
        <v>309.95999999999998</v>
      </c>
    </row>
    <row r="1153" spans="1:8" x14ac:dyDescent="0.3">
      <c r="A1153" s="15">
        <v>1152</v>
      </c>
      <c r="B1153" s="57" t="s">
        <v>2161</v>
      </c>
      <c r="C1153" s="19" t="s">
        <v>2160</v>
      </c>
      <c r="D1153" s="50">
        <v>1</v>
      </c>
      <c r="E1153" s="55" t="str">
        <f t="shared" si="51"/>
        <v>Merck/ Î²-D-Galaktopiranozyd 2-nitrofenylu</v>
      </c>
      <c r="F1153" s="64" t="str">
        <f t="shared" si="52"/>
        <v>N1127-5G</v>
      </c>
      <c r="G1153" s="63">
        <v>1033.2</v>
      </c>
      <c r="H1153" s="65">
        <f t="shared" si="53"/>
        <v>1033.2</v>
      </c>
    </row>
    <row r="1154" spans="1:8" x14ac:dyDescent="0.3">
      <c r="A1154" s="15">
        <v>1153</v>
      </c>
      <c r="B1154" s="57" t="s">
        <v>2163</v>
      </c>
      <c r="C1154" s="19" t="s">
        <v>2162</v>
      </c>
      <c r="D1154" s="50">
        <v>1</v>
      </c>
      <c r="E1154" s="55" t="str">
        <f t="shared" si="51"/>
        <v>Merck/ Î±-D-Glukopiranozyd 4-nitrofenylu</v>
      </c>
      <c r="F1154" s="64" t="str">
        <f t="shared" si="52"/>
        <v>N1377-1G</v>
      </c>
      <c r="G1154" s="63">
        <v>523.98</v>
      </c>
      <c r="H1154" s="65">
        <f t="shared" si="53"/>
        <v>523.98</v>
      </c>
    </row>
    <row r="1155" spans="1:8" x14ac:dyDescent="0.3">
      <c r="A1155" s="15">
        <v>1154</v>
      </c>
      <c r="B1155" s="57" t="s">
        <v>2165</v>
      </c>
      <c r="C1155" s="19" t="s">
        <v>2164</v>
      </c>
      <c r="D1155" s="50">
        <v>1</v>
      </c>
      <c r="E1155" s="55" t="str">
        <f t="shared" ref="E1155:E1218" si="54">"Merck/ "&amp;B1155</f>
        <v>Merck/ BETA-NICOTINAMIDE ADENINE DINUCLEOTIDE&amp;</v>
      </c>
      <c r="F1155" s="64" t="str">
        <f t="shared" ref="F1155:F1218" si="55">C1155</f>
        <v>N1630-25MG</v>
      </c>
      <c r="G1155" s="63">
        <v>476.01</v>
      </c>
      <c r="H1155" s="65">
        <f t="shared" ref="H1155:H1218" si="56">G1155</f>
        <v>476.01</v>
      </c>
    </row>
    <row r="1156" spans="1:8" x14ac:dyDescent="0.3">
      <c r="A1156" s="15">
        <v>1155</v>
      </c>
      <c r="B1156" s="57" t="s">
        <v>2167</v>
      </c>
      <c r="C1156" s="19" t="s">
        <v>2166</v>
      </c>
      <c r="D1156" s="50">
        <v>1</v>
      </c>
      <c r="E1156" s="55" t="str">
        <f t="shared" si="54"/>
        <v>Merck/ 3-Nitrofenylohydrazyna, chlorowodorek</v>
      </c>
      <c r="F1156" s="64" t="str">
        <f t="shared" si="55"/>
        <v>N21804-5G</v>
      </c>
      <c r="G1156" s="63">
        <v>200.49</v>
      </c>
      <c r="H1156" s="65">
        <f t="shared" si="56"/>
        <v>200.49</v>
      </c>
    </row>
    <row r="1157" spans="1:8" x14ac:dyDescent="0.3">
      <c r="A1157" s="15">
        <v>1156</v>
      </c>
      <c r="B1157" s="57" t="s">
        <v>2169</v>
      </c>
      <c r="C1157" s="19" t="s">
        <v>2168</v>
      </c>
      <c r="D1157" s="50">
        <v>1</v>
      </c>
      <c r="E1157" s="55" t="str">
        <f t="shared" si="54"/>
        <v>Merck/ Palmitynian 4-nitrofenylu</v>
      </c>
      <c r="F1157" s="64" t="str">
        <f t="shared" si="55"/>
        <v>N2752-5G</v>
      </c>
      <c r="G1157" s="63">
        <v>715.86</v>
      </c>
      <c r="H1157" s="65">
        <f t="shared" si="56"/>
        <v>715.86</v>
      </c>
    </row>
    <row r="1158" spans="1:8" x14ac:dyDescent="0.3">
      <c r="A1158" s="15">
        <v>1157</v>
      </c>
      <c r="B1158" s="57" t="s">
        <v>2171</v>
      </c>
      <c r="C1158" s="19" t="s">
        <v>2170</v>
      </c>
      <c r="D1158" s="50">
        <v>1</v>
      </c>
      <c r="E1158" s="55" t="str">
        <f t="shared" si="54"/>
        <v>Merck/ Nystatyna</v>
      </c>
      <c r="F1158" s="64" t="str">
        <f t="shared" si="55"/>
        <v>N3503-5MU</v>
      </c>
      <c r="G1158" s="63">
        <v>227.55</v>
      </c>
      <c r="H1158" s="65">
        <f t="shared" si="56"/>
        <v>227.55</v>
      </c>
    </row>
    <row r="1159" spans="1:8" x14ac:dyDescent="0.3">
      <c r="A1159" s="15">
        <v>1158</v>
      </c>
      <c r="B1159" s="57" t="s">
        <v>2173</v>
      </c>
      <c r="C1159" s="19" t="s">
        <v>2172</v>
      </c>
      <c r="D1159" s="50">
        <v>1</v>
      </c>
      <c r="E1159" s="55" t="str">
        <f t="shared" si="54"/>
        <v>Merck/ P-NITROPHENYL SULFATE POTASSIUM</v>
      </c>
      <c r="F1159" s="64" t="str">
        <f t="shared" si="55"/>
        <v>N3877-5G</v>
      </c>
      <c r="G1159" s="63">
        <v>1439.1</v>
      </c>
      <c r="H1159" s="65">
        <f t="shared" si="56"/>
        <v>1439.1</v>
      </c>
    </row>
    <row r="1160" spans="1:8" x14ac:dyDescent="0.3">
      <c r="A1160" s="15">
        <v>1159</v>
      </c>
      <c r="B1160" s="57" t="s">
        <v>2175</v>
      </c>
      <c r="C1160" s="19" t="s">
        <v>2174</v>
      </c>
      <c r="D1160" s="50">
        <v>1</v>
      </c>
      <c r="E1160" s="55" t="str">
        <f t="shared" si="54"/>
        <v>Merck/ NEWBORN CALF SERUM HEAT INACTIVATED</v>
      </c>
      <c r="F1160" s="64" t="str">
        <f t="shared" si="55"/>
        <v>N4762-500ML</v>
      </c>
      <c r="G1160" s="63">
        <v>832.71</v>
      </c>
      <c r="H1160" s="65">
        <f t="shared" si="56"/>
        <v>832.71</v>
      </c>
    </row>
    <row r="1161" spans="1:8" x14ac:dyDescent="0.3">
      <c r="A1161" s="15">
        <v>1160</v>
      </c>
      <c r="B1161" s="57" t="s">
        <v>2177</v>
      </c>
      <c r="C1161" s="19" t="s">
        <v>2176</v>
      </c>
      <c r="D1161" s="50">
        <v>1</v>
      </c>
      <c r="E1161" s="55" t="str">
        <f t="shared" si="54"/>
        <v>Merck/ NITROTETRAZOLIUM BLUE CHLORIDE, &gt;= 90.0&amp;</v>
      </c>
      <c r="F1161" s="64" t="str">
        <f t="shared" si="55"/>
        <v>N6876-250MG</v>
      </c>
      <c r="G1161" s="63">
        <v>441.57</v>
      </c>
      <c r="H1161" s="65">
        <f t="shared" si="56"/>
        <v>441.57</v>
      </c>
    </row>
    <row r="1162" spans="1:8" x14ac:dyDescent="0.3">
      <c r="A1162" s="15">
        <v>1161</v>
      </c>
      <c r="B1162" s="57" t="s">
        <v>2179</v>
      </c>
      <c r="C1162" s="19" t="s">
        <v>2178</v>
      </c>
      <c r="D1162" s="50">
        <v>1</v>
      </c>
      <c r="E1162" s="55" t="str">
        <f t="shared" si="54"/>
        <v>Merck/ L-NORLEUCINE</v>
      </c>
      <c r="F1162" s="64" t="str">
        <f t="shared" si="55"/>
        <v>N6877-1G</v>
      </c>
      <c r="G1162" s="63">
        <v>362.85</v>
      </c>
      <c r="H1162" s="65">
        <f t="shared" si="56"/>
        <v>362.85</v>
      </c>
    </row>
    <row r="1163" spans="1:8" x14ac:dyDescent="0.3">
      <c r="A1163" s="15">
        <v>1162</v>
      </c>
      <c r="B1163" s="57" t="s">
        <v>2181</v>
      </c>
      <c r="C1163" s="19" t="s">
        <v>2180</v>
      </c>
      <c r="D1163" s="50">
        <v>1</v>
      </c>
      <c r="E1163" s="55" t="str">
        <f t="shared" si="54"/>
        <v>Merck/ Î²-D-Glukopiranozyd 4-nitrofenylu</v>
      </c>
      <c r="F1163" s="64" t="str">
        <f t="shared" si="55"/>
        <v>N7006-1G</v>
      </c>
      <c r="G1163" s="63">
        <v>603.92999999999995</v>
      </c>
      <c r="H1163" s="65">
        <f t="shared" si="56"/>
        <v>603.92999999999995</v>
      </c>
    </row>
    <row r="1164" spans="1:8" x14ac:dyDescent="0.3">
      <c r="A1164" s="15">
        <v>1163</v>
      </c>
      <c r="B1164" s="57" t="s">
        <v>2181</v>
      </c>
      <c r="C1164" s="19" t="s">
        <v>2182</v>
      </c>
      <c r="D1164" s="50">
        <v>1</v>
      </c>
      <c r="E1164" s="55" t="str">
        <f t="shared" si="54"/>
        <v>Merck/ Î²-D-Glukopiranozyd 4-nitrofenylu</v>
      </c>
      <c r="F1164" s="64" t="str">
        <f t="shared" si="55"/>
        <v>N7006-5G</v>
      </c>
      <c r="G1164" s="63">
        <v>2194.3200000000002</v>
      </c>
      <c r="H1164" s="65">
        <f t="shared" si="56"/>
        <v>2194.3200000000002</v>
      </c>
    </row>
    <row r="1165" spans="1:8" x14ac:dyDescent="0.3">
      <c r="A1165" s="15">
        <v>1164</v>
      </c>
      <c r="B1165" s="57" t="s">
        <v>2184</v>
      </c>
      <c r="C1165" s="19" t="s">
        <v>2183</v>
      </c>
      <c r="D1165" s="50">
        <v>1</v>
      </c>
      <c r="E1165" s="55" t="str">
        <f t="shared" si="54"/>
        <v>Merck/ MaÅ›lan 4-nitrofenylu</v>
      </c>
      <c r="F1165" s="64" t="str">
        <f t="shared" si="55"/>
        <v>N9876-1G</v>
      </c>
      <c r="G1165" s="63">
        <v>367.77</v>
      </c>
      <c r="H1165" s="65">
        <f t="shared" si="56"/>
        <v>367.77</v>
      </c>
    </row>
    <row r="1166" spans="1:8" x14ac:dyDescent="0.3">
      <c r="A1166" s="15">
        <v>1165</v>
      </c>
      <c r="B1166" s="57" t="s">
        <v>2186</v>
      </c>
      <c r="C1166" s="19" t="s">
        <v>2185</v>
      </c>
      <c r="D1166" s="50">
        <v>1</v>
      </c>
      <c r="E1166" s="55" t="str">
        <f t="shared" si="54"/>
        <v>Merck/ Preparat odżywczy dla niemowląt/dorosłyc</v>
      </c>
      <c r="F1166" s="64" t="str">
        <f t="shared" si="55"/>
        <v>NIST1869</v>
      </c>
      <c r="G1166" s="63">
        <v>7328.34</v>
      </c>
      <c r="H1166" s="65">
        <f t="shared" si="56"/>
        <v>7328.34</v>
      </c>
    </row>
    <row r="1167" spans="1:8" x14ac:dyDescent="0.3">
      <c r="A1167" s="15">
        <v>1166</v>
      </c>
      <c r="B1167" s="57" t="s">
        <v>2188</v>
      </c>
      <c r="C1167" s="19" t="s">
        <v>2187</v>
      </c>
      <c r="D1167" s="50">
        <v>1</v>
      </c>
      <c r="E1167" s="55" t="str">
        <f t="shared" si="54"/>
        <v>Merck/ Filtry nylon siatka 80um 47mm 100/op.</v>
      </c>
      <c r="F1167" s="64" t="str">
        <f t="shared" si="55"/>
        <v>NY8004700</v>
      </c>
      <c r="G1167" s="63">
        <v>610.08000000000004</v>
      </c>
      <c r="H1167" s="65">
        <f t="shared" si="56"/>
        <v>610.08000000000004</v>
      </c>
    </row>
    <row r="1168" spans="1:8" x14ac:dyDescent="0.3">
      <c r="A1168" s="15">
        <v>1167</v>
      </c>
      <c r="B1168" s="57" t="s">
        <v>2190</v>
      </c>
      <c r="C1168" s="19" t="s">
        <v>2189</v>
      </c>
      <c r="D1168" s="50">
        <v>1</v>
      </c>
      <c r="E1168" s="55" t="str">
        <f t="shared" si="54"/>
        <v>Merck/ Kwas oleinowy</v>
      </c>
      <c r="F1168" s="64" t="str">
        <f t="shared" si="55"/>
        <v>O1008-5G</v>
      </c>
      <c r="G1168" s="63">
        <v>635.91</v>
      </c>
      <c r="H1168" s="65">
        <f t="shared" si="56"/>
        <v>635.91</v>
      </c>
    </row>
    <row r="1169" spans="1:8" x14ac:dyDescent="0.3">
      <c r="A1169" s="15">
        <v>1168</v>
      </c>
      <c r="B1169" s="57" t="s">
        <v>2192</v>
      </c>
      <c r="C1169" s="19" t="s">
        <v>2191</v>
      </c>
      <c r="D1169" s="50">
        <v>1</v>
      </c>
      <c r="E1169" s="55" t="str">
        <f t="shared" si="54"/>
        <v>Merck/ Orcyna, monohydrat</v>
      </c>
      <c r="F1169" s="64" t="str">
        <f t="shared" si="55"/>
        <v>O1875-100G</v>
      </c>
      <c r="G1169" s="63">
        <v>1614.99</v>
      </c>
      <c r="H1169" s="65">
        <f t="shared" si="56"/>
        <v>1614.99</v>
      </c>
    </row>
    <row r="1170" spans="1:8" x14ac:dyDescent="0.3">
      <c r="A1170" s="15">
        <v>1169</v>
      </c>
      <c r="B1170" s="57" t="s">
        <v>2194</v>
      </c>
      <c r="C1170" s="19" t="s">
        <v>2193</v>
      </c>
      <c r="D1170" s="50">
        <v>1</v>
      </c>
      <c r="E1170" s="55" t="str">
        <f t="shared" si="54"/>
        <v>Merck/ OXYTOCIN</v>
      </c>
      <c r="F1170" s="64" t="str">
        <f t="shared" si="55"/>
        <v>O3251-1000IU</v>
      </c>
      <c r="G1170" s="63">
        <v>510.45</v>
      </c>
      <c r="H1170" s="65">
        <f t="shared" si="56"/>
        <v>510.45</v>
      </c>
    </row>
    <row r="1171" spans="1:8" x14ac:dyDescent="0.3">
      <c r="A1171" s="15">
        <v>1170</v>
      </c>
      <c r="B1171" s="57" t="s">
        <v>2196</v>
      </c>
      <c r="C1171" s="19" t="s">
        <v>2195</v>
      </c>
      <c r="D1171" s="50">
        <v>1</v>
      </c>
      <c r="E1171" s="55" t="str">
        <f t="shared" si="54"/>
        <v>Merck/ ORCEIN SYNTHETIC CERTIFIED</v>
      </c>
      <c r="F1171" s="64" t="str">
        <f t="shared" si="55"/>
        <v>O7505-5G</v>
      </c>
      <c r="G1171" s="63">
        <v>602.70000000000005</v>
      </c>
      <c r="H1171" s="65">
        <f t="shared" si="56"/>
        <v>602.70000000000005</v>
      </c>
    </row>
    <row r="1172" spans="1:8" x14ac:dyDescent="0.3">
      <c r="A1172" s="15">
        <v>1171</v>
      </c>
      <c r="B1172" s="57" t="s">
        <v>2198</v>
      </c>
      <c r="C1172" s="19" t="s">
        <v>2197</v>
      </c>
      <c r="D1172" s="50">
        <v>1</v>
      </c>
      <c r="E1172" s="55" t="str">
        <f t="shared" si="54"/>
        <v>Merck/ PHENOL RED 0.5% SOLUTION IN DULBECCO'S &amp;</v>
      </c>
      <c r="F1172" s="64" t="str">
        <f t="shared" si="55"/>
        <v>P0290-100ML</v>
      </c>
      <c r="G1172" s="63">
        <v>105.78</v>
      </c>
      <c r="H1172" s="65">
        <f t="shared" si="56"/>
        <v>105.78</v>
      </c>
    </row>
    <row r="1173" spans="1:8" x14ac:dyDescent="0.3">
      <c r="A1173" s="15">
        <v>1172</v>
      </c>
      <c r="B1173" s="57" t="s">
        <v>2200</v>
      </c>
      <c r="C1173" s="19" t="s">
        <v>2199</v>
      </c>
      <c r="D1173" s="50">
        <v>1</v>
      </c>
      <c r="E1173" s="55" t="str">
        <f t="shared" si="54"/>
        <v>Merck/ O-PHTHALDIALDEHYDE</v>
      </c>
      <c r="F1173" s="64" t="str">
        <f t="shared" si="55"/>
        <v>P0657-250MG</v>
      </c>
      <c r="G1173" s="63">
        <v>414.51</v>
      </c>
      <c r="H1173" s="65">
        <f t="shared" si="56"/>
        <v>414.51</v>
      </c>
    </row>
    <row r="1174" spans="1:8" x14ac:dyDescent="0.3">
      <c r="A1174" s="15">
        <v>1173</v>
      </c>
      <c r="B1174" s="57" t="s">
        <v>2202</v>
      </c>
      <c r="C1174" s="19" t="s">
        <v>2201</v>
      </c>
      <c r="D1174" s="50">
        <v>1</v>
      </c>
      <c r="E1174" s="55" t="str">
        <f t="shared" si="54"/>
        <v>Merck/ PROTEIN STANDARD, BOVINE SERUM ALBUMIN,&amp;</v>
      </c>
      <c r="F1174" s="64" t="str">
        <f t="shared" si="55"/>
        <v>P0834-10X1ML</v>
      </c>
      <c r="G1174" s="63">
        <v>720.78</v>
      </c>
      <c r="H1174" s="65">
        <f t="shared" si="56"/>
        <v>720.78</v>
      </c>
    </row>
    <row r="1175" spans="1:8" x14ac:dyDescent="0.3">
      <c r="A1175" s="15">
        <v>1174</v>
      </c>
      <c r="B1175" s="57" t="s">
        <v>2204</v>
      </c>
      <c r="C1175" s="19" t="s">
        <v>2203</v>
      </c>
      <c r="D1175" s="50">
        <v>1</v>
      </c>
      <c r="E1175" s="55" t="str">
        <f t="shared" si="54"/>
        <v>Merck/ Octan potasu do biologi molekularnej</v>
      </c>
      <c r="F1175" s="64" t="str">
        <f t="shared" si="55"/>
        <v>P1190-100G</v>
      </c>
      <c r="G1175" s="63">
        <v>285.36</v>
      </c>
      <c r="H1175" s="65">
        <f t="shared" si="56"/>
        <v>285.36</v>
      </c>
    </row>
    <row r="1176" spans="1:8" x14ac:dyDescent="0.3">
      <c r="A1176" s="15">
        <v>1175</v>
      </c>
      <c r="B1176" s="57" t="s">
        <v>2206</v>
      </c>
      <c r="C1176" s="19" t="s">
        <v>2205</v>
      </c>
      <c r="D1176" s="50">
        <v>1</v>
      </c>
      <c r="E1176" s="55" t="str">
        <f t="shared" si="54"/>
        <v>Merck/ PHTHALDIALDEHYDE</v>
      </c>
      <c r="F1176" s="64" t="str">
        <f t="shared" si="55"/>
        <v>P1378-5G</v>
      </c>
      <c r="G1176" s="63">
        <v>307.5</v>
      </c>
      <c r="H1176" s="65">
        <f t="shared" si="56"/>
        <v>307.5</v>
      </c>
    </row>
    <row r="1177" spans="1:8" x14ac:dyDescent="0.3">
      <c r="A1177" s="15">
        <v>1176</v>
      </c>
      <c r="B1177" s="57" t="s">
        <v>2208</v>
      </c>
      <c r="C1177" s="19" t="s">
        <v>2207</v>
      </c>
      <c r="D1177" s="50">
        <v>1</v>
      </c>
      <c r="E1177" s="55" t="str">
        <f t="shared" si="54"/>
        <v>Merck/ TWEEN(R) 20 POLYOXYETHYLENESORBITAN MON&amp;</v>
      </c>
      <c r="F1177" s="64" t="str">
        <f t="shared" si="55"/>
        <v>P1379-100ML</v>
      </c>
      <c r="G1177" s="63">
        <v>166.05</v>
      </c>
      <c r="H1177" s="65">
        <f t="shared" si="56"/>
        <v>166.05</v>
      </c>
    </row>
    <row r="1178" spans="1:8" x14ac:dyDescent="0.3">
      <c r="A1178" s="15">
        <v>1177</v>
      </c>
      <c r="B1178" s="57" t="s">
        <v>2208</v>
      </c>
      <c r="C1178" s="19" t="s">
        <v>2209</v>
      </c>
      <c r="D1178" s="50">
        <v>1</v>
      </c>
      <c r="E1178" s="55" t="str">
        <f t="shared" si="54"/>
        <v>Merck/ TWEEN(R) 20 POLYOXYETHYLENESORBITAN MON&amp;</v>
      </c>
      <c r="F1178" s="64" t="str">
        <f t="shared" si="55"/>
        <v>P1379-500ML</v>
      </c>
      <c r="G1178" s="63">
        <v>329.64</v>
      </c>
      <c r="H1178" s="65">
        <f t="shared" si="56"/>
        <v>329.64</v>
      </c>
    </row>
    <row r="1179" spans="1:8" x14ac:dyDescent="0.3">
      <c r="A1179" s="15">
        <v>1178</v>
      </c>
      <c r="B1179" s="57" t="s">
        <v>2211</v>
      </c>
      <c r="C1179" s="19" t="s">
        <v>2210</v>
      </c>
      <c r="D1179" s="50">
        <v>1</v>
      </c>
      <c r="E1179" s="55" t="str">
        <f t="shared" si="54"/>
        <v>Merck/ PMA, FOR USE IN MOLECULAR BIOLOGY&amp;</v>
      </c>
      <c r="F1179" s="64" t="str">
        <f t="shared" si="55"/>
        <v>P1585-1MG</v>
      </c>
      <c r="G1179" s="63">
        <v>675.27</v>
      </c>
      <c r="H1179" s="65">
        <f t="shared" si="56"/>
        <v>675.27</v>
      </c>
    </row>
    <row r="1180" spans="1:8" x14ac:dyDescent="0.3">
      <c r="A1180" s="15">
        <v>1179</v>
      </c>
      <c r="B1180" s="57" t="s">
        <v>2213</v>
      </c>
      <c r="C1180" s="19" t="s">
        <v>2212</v>
      </c>
      <c r="D1180" s="50">
        <v>1</v>
      </c>
      <c r="E1180" s="55" t="str">
        <f t="shared" si="54"/>
        <v>Merck/ Percoll®</v>
      </c>
      <c r="F1180" s="64" t="str">
        <f t="shared" si="55"/>
        <v>P1644-500ML</v>
      </c>
      <c r="G1180" s="63">
        <v>3182.01</v>
      </c>
      <c r="H1180" s="65">
        <f t="shared" si="56"/>
        <v>3182.01</v>
      </c>
    </row>
    <row r="1181" spans="1:8" x14ac:dyDescent="0.3">
      <c r="A1181" s="15">
        <v>1180</v>
      </c>
      <c r="B1181" s="57" t="s">
        <v>2215</v>
      </c>
      <c r="C1181" s="19" t="s">
        <v>2214</v>
      </c>
      <c r="D1181" s="50">
        <v>1</v>
      </c>
      <c r="E1181" s="55" t="str">
        <f t="shared" si="54"/>
        <v>Merck/ PANCREATIN, ACTIVITY EQUIVALENT TO 4X U.</v>
      </c>
      <c r="F1181" s="64" t="str">
        <f t="shared" si="55"/>
        <v>P1750-100G</v>
      </c>
      <c r="G1181" s="63">
        <v>656.82</v>
      </c>
      <c r="H1181" s="65">
        <f t="shared" si="56"/>
        <v>656.82</v>
      </c>
    </row>
    <row r="1182" spans="1:8" x14ac:dyDescent="0.3">
      <c r="A1182" s="15">
        <v>1181</v>
      </c>
      <c r="B1182" s="57" t="s">
        <v>2215</v>
      </c>
      <c r="C1182" s="19" t="s">
        <v>2216</v>
      </c>
      <c r="D1182" s="50">
        <v>1</v>
      </c>
      <c r="E1182" s="55" t="str">
        <f t="shared" si="54"/>
        <v>Merck/ PANCREATIN, ACTIVITY EQUIVALENT TO 4X U.</v>
      </c>
      <c r="F1182" s="64" t="str">
        <f t="shared" si="55"/>
        <v>P1750-25G</v>
      </c>
      <c r="G1182" s="63">
        <v>263.22000000000003</v>
      </c>
      <c r="H1182" s="65">
        <f t="shared" si="56"/>
        <v>263.22000000000003</v>
      </c>
    </row>
    <row r="1183" spans="1:8" x14ac:dyDescent="0.3">
      <c r="A1183" s="15">
        <v>1182</v>
      </c>
      <c r="B1183" s="57" t="s">
        <v>2218</v>
      </c>
      <c r="C1183" s="19" t="s">
        <v>2217</v>
      </c>
      <c r="D1183" s="50">
        <v>1</v>
      </c>
      <c r="E1183" s="55" t="str">
        <f t="shared" si="54"/>
        <v>Merck/ TWEEN(R) 80 VISCOUS LIQUID</v>
      </c>
      <c r="F1183" s="64" t="str">
        <f t="shared" si="55"/>
        <v>P1754-1L</v>
      </c>
      <c r="G1183" s="63">
        <v>551.04</v>
      </c>
      <c r="H1183" s="65">
        <f t="shared" si="56"/>
        <v>551.04</v>
      </c>
    </row>
    <row r="1184" spans="1:8" x14ac:dyDescent="0.3">
      <c r="A1184" s="15">
        <v>1183</v>
      </c>
      <c r="B1184" s="57" t="s">
        <v>2218</v>
      </c>
      <c r="C1184" s="19" t="s">
        <v>2219</v>
      </c>
      <c r="D1184" s="50">
        <v>1</v>
      </c>
      <c r="E1184" s="55" t="str">
        <f t="shared" si="54"/>
        <v>Merck/ TWEEN(R) 80 VISCOUS LIQUID</v>
      </c>
      <c r="F1184" s="64" t="str">
        <f t="shared" si="55"/>
        <v>P1754-25ML</v>
      </c>
      <c r="G1184" s="63">
        <v>158.66999999999999</v>
      </c>
      <c r="H1184" s="65">
        <f t="shared" si="56"/>
        <v>158.66999999999999</v>
      </c>
    </row>
    <row r="1185" spans="1:8" x14ac:dyDescent="0.3">
      <c r="A1185" s="15">
        <v>1184</v>
      </c>
      <c r="B1185" s="57" t="s">
        <v>2221</v>
      </c>
      <c r="C1185" s="19" t="s">
        <v>2220</v>
      </c>
      <c r="D1185" s="50">
        <v>1</v>
      </c>
      <c r="E1185" s="55" t="str">
        <f t="shared" si="54"/>
        <v>Merck/ PIPES DISODIUM</v>
      </c>
      <c r="F1185" s="64" t="str">
        <f t="shared" si="55"/>
        <v>P3768-100G</v>
      </c>
      <c r="G1185" s="63">
        <v>522.75</v>
      </c>
      <c r="H1185" s="65">
        <f t="shared" si="56"/>
        <v>522.75</v>
      </c>
    </row>
    <row r="1186" spans="1:8" x14ac:dyDescent="0.3">
      <c r="A1186" s="15">
        <v>1185</v>
      </c>
      <c r="B1186" s="57" t="s">
        <v>2223</v>
      </c>
      <c r="C1186" s="19" t="s">
        <v>2222</v>
      </c>
      <c r="D1186" s="50">
        <v>1</v>
      </c>
      <c r="E1186" s="55" t="str">
        <f t="shared" si="54"/>
        <v>Merck/ PHENOL:CHLOROFORM:ISOAMYL ALCOHOL 25:24&amp;</v>
      </c>
      <c r="F1186" s="64" t="str">
        <f t="shared" si="55"/>
        <v>P3803-400ML</v>
      </c>
      <c r="G1186" s="63">
        <v>2699.85</v>
      </c>
      <c r="H1186" s="65">
        <f t="shared" si="56"/>
        <v>2699.85</v>
      </c>
    </row>
    <row r="1187" spans="1:8" x14ac:dyDescent="0.3">
      <c r="A1187" s="15">
        <v>1186</v>
      </c>
      <c r="B1187" s="57" t="s">
        <v>2225</v>
      </c>
      <c r="C1187" s="19" t="s">
        <v>2224</v>
      </c>
      <c r="D1187" s="50">
        <v>1</v>
      </c>
      <c r="E1187" s="55" t="str">
        <f t="shared" si="54"/>
        <v>Merck/ PHOSPHATE BUFFERED SALINE, POWDER&amp;</v>
      </c>
      <c r="F1187" s="64" t="str">
        <f t="shared" si="55"/>
        <v>P3813-10PAK</v>
      </c>
      <c r="G1187" s="63">
        <v>435.42</v>
      </c>
      <c r="H1187" s="65">
        <f t="shared" si="56"/>
        <v>435.42</v>
      </c>
    </row>
    <row r="1188" spans="1:8" x14ac:dyDescent="0.3">
      <c r="A1188" s="15">
        <v>1187</v>
      </c>
      <c r="B1188" s="57" t="s">
        <v>2227</v>
      </c>
      <c r="C1188" s="19" t="s">
        <v>2226</v>
      </c>
      <c r="D1188" s="50">
        <v>1</v>
      </c>
      <c r="E1188" s="55" t="str">
        <f t="shared" si="54"/>
        <v>Merck/ POTASSIUM CHLORIDE, ACS REAGENT, 99.0-10</v>
      </c>
      <c r="F1188" s="64" t="str">
        <f t="shared" si="55"/>
        <v>P3911-500G</v>
      </c>
      <c r="G1188" s="63">
        <v>290.27999999999997</v>
      </c>
      <c r="H1188" s="65">
        <f t="shared" si="56"/>
        <v>290.27999999999997</v>
      </c>
    </row>
    <row r="1189" spans="1:8" x14ac:dyDescent="0.3">
      <c r="A1189" s="15">
        <v>1188</v>
      </c>
      <c r="B1189" s="57" t="s">
        <v>2229</v>
      </c>
      <c r="C1189" s="19" t="s">
        <v>2228</v>
      </c>
      <c r="D1189" s="50">
        <v>1</v>
      </c>
      <c r="E1189" s="55" t="str">
        <f t="shared" si="54"/>
        <v>Merck/ PROPIDIUM IODIDE, &gt;= 94.0% (HPLC)</v>
      </c>
      <c r="F1189" s="64" t="str">
        <f t="shared" si="55"/>
        <v>P4170-25MG</v>
      </c>
      <c r="G1189" s="63">
        <v>511.68</v>
      </c>
      <c r="H1189" s="65">
        <f t="shared" si="56"/>
        <v>511.68</v>
      </c>
    </row>
    <row r="1190" spans="1:8" x14ac:dyDescent="0.3">
      <c r="A1190" s="15">
        <v>1189</v>
      </c>
      <c r="B1190" s="57" t="s">
        <v>2231</v>
      </c>
      <c r="C1190" s="19" t="s">
        <v>2230</v>
      </c>
      <c r="D1190" s="50">
        <v>1</v>
      </c>
      <c r="E1190" s="55" t="str">
        <f t="shared" si="54"/>
        <v>Merck/ Pepstatyna A</v>
      </c>
      <c r="F1190" s="64" t="str">
        <f t="shared" si="55"/>
        <v>P4265-1MG</v>
      </c>
      <c r="G1190" s="63">
        <v>270.60000000000002</v>
      </c>
      <c r="H1190" s="65">
        <f t="shared" si="56"/>
        <v>270.60000000000002</v>
      </c>
    </row>
    <row r="1191" spans="1:8" x14ac:dyDescent="0.3">
      <c r="A1191" s="15">
        <v>1190</v>
      </c>
      <c r="B1191" s="57" t="s">
        <v>2233</v>
      </c>
      <c r="C1191" s="19" t="s">
        <v>2232</v>
      </c>
      <c r="D1191" s="50">
        <v>1</v>
      </c>
      <c r="E1191" s="55" t="str">
        <f t="shared" si="54"/>
        <v>Merck/ PENICILLIN-STREPTOMYCIN SOLUTION STABIL&amp;</v>
      </c>
      <c r="F1191" s="64" t="str">
        <f t="shared" si="55"/>
        <v>P4333-100ML</v>
      </c>
      <c r="G1191" s="63">
        <v>132.84</v>
      </c>
      <c r="H1191" s="65">
        <f t="shared" si="56"/>
        <v>132.84</v>
      </c>
    </row>
    <row r="1192" spans="1:8" x14ac:dyDescent="0.3">
      <c r="A1192" s="15">
        <v>1191</v>
      </c>
      <c r="B1192" s="57" t="s">
        <v>2235</v>
      </c>
      <c r="C1192" s="19" t="s">
        <v>2234</v>
      </c>
      <c r="D1192" s="50">
        <v>1</v>
      </c>
      <c r="E1192" s="55" t="str">
        <f t="shared" si="54"/>
        <v>Merck/ PHOSPHATE BUFFERED SALINE TABLET, TRU- &amp;</v>
      </c>
      <c r="F1192" s="64" t="str">
        <f t="shared" si="55"/>
        <v>P4417-100TAB</v>
      </c>
      <c r="G1192" s="63">
        <v>678.96</v>
      </c>
      <c r="H1192" s="65">
        <f t="shared" si="56"/>
        <v>678.96</v>
      </c>
    </row>
    <row r="1193" spans="1:8" x14ac:dyDescent="0.3">
      <c r="A1193" s="15">
        <v>1192</v>
      </c>
      <c r="B1193" s="57" t="s">
        <v>1626</v>
      </c>
      <c r="C1193" s="19" t="s">
        <v>2236</v>
      </c>
      <c r="D1193" s="50">
        <v>1</v>
      </c>
      <c r="E1193" s="55" t="str">
        <f t="shared" si="54"/>
        <v>Merck/ PHOSPHATE BUFFERED SALINE, PH 7.4, STER&amp;</v>
      </c>
      <c r="F1193" s="64" t="str">
        <f t="shared" si="55"/>
        <v>P4474-1L</v>
      </c>
      <c r="G1193" s="63">
        <v>138.99</v>
      </c>
      <c r="H1193" s="65">
        <f t="shared" si="56"/>
        <v>138.99</v>
      </c>
    </row>
    <row r="1194" spans="1:8" x14ac:dyDescent="0.3">
      <c r="A1194" s="15">
        <v>1193</v>
      </c>
      <c r="B1194" s="57" t="s">
        <v>1626</v>
      </c>
      <c r="C1194" s="19" t="s">
        <v>2237</v>
      </c>
      <c r="D1194" s="50">
        <v>1</v>
      </c>
      <c r="E1194" s="55" t="str">
        <f t="shared" si="54"/>
        <v>Merck/ PHOSPHATE BUFFERED SALINE, PH 7.4, STER&amp;</v>
      </c>
      <c r="F1194" s="64" t="str">
        <f t="shared" si="55"/>
        <v>P4474-500ML</v>
      </c>
      <c r="G1194" s="63">
        <v>84.87</v>
      </c>
      <c r="H1194" s="65">
        <f t="shared" si="56"/>
        <v>84.87</v>
      </c>
    </row>
    <row r="1195" spans="1:8" x14ac:dyDescent="0.3">
      <c r="A1195" s="15">
        <v>1194</v>
      </c>
      <c r="B1195" s="57" t="s">
        <v>2239</v>
      </c>
      <c r="C1195" s="19" t="s">
        <v>2238</v>
      </c>
      <c r="D1195" s="50">
        <v>1</v>
      </c>
      <c r="E1195" s="55" t="str">
        <f t="shared" si="54"/>
        <v>Merck/ PHENOL SOLUTION EQUILIBRATED WITH 10 MM&amp;</v>
      </c>
      <c r="F1195" s="64" t="str">
        <f t="shared" si="55"/>
        <v>P4557-100ML</v>
      </c>
      <c r="G1195" s="63">
        <v>413.28</v>
      </c>
      <c r="H1195" s="65">
        <f t="shared" si="56"/>
        <v>413.28</v>
      </c>
    </row>
    <row r="1196" spans="1:8" x14ac:dyDescent="0.3">
      <c r="A1196" s="15">
        <v>1195</v>
      </c>
      <c r="B1196" s="57" t="s">
        <v>2241</v>
      </c>
      <c r="C1196" s="19" t="s">
        <v>2240</v>
      </c>
      <c r="D1196" s="50">
        <v>1</v>
      </c>
      <c r="E1196" s="55" t="str">
        <f t="shared" si="54"/>
        <v>Merck/ PHOSPHATE-CITRATE BUFFER TABLETS, TRU- &amp;</v>
      </c>
      <c r="F1196" s="64" t="str">
        <f t="shared" si="55"/>
        <v>P4809-50TAB</v>
      </c>
      <c r="G1196" s="63">
        <v>975.39</v>
      </c>
      <c r="H1196" s="65">
        <f t="shared" si="56"/>
        <v>975.39</v>
      </c>
    </row>
    <row r="1197" spans="1:8" x14ac:dyDescent="0.3">
      <c r="A1197" s="15">
        <v>1196</v>
      </c>
      <c r="B1197" s="57" t="s">
        <v>2243</v>
      </c>
      <c r="C1197" s="19" t="s">
        <v>2242</v>
      </c>
      <c r="D1197" s="50">
        <v>1</v>
      </c>
      <c r="E1197" s="55" t="str">
        <f t="shared" si="54"/>
        <v>Merck/ POLYMYXIN B SULFATE SALT BIOREAGENT, &amp;</v>
      </c>
      <c r="F1197" s="64" t="str">
        <f t="shared" si="55"/>
        <v>P4932-1MU</v>
      </c>
      <c r="G1197" s="63">
        <v>248.46</v>
      </c>
      <c r="H1197" s="65">
        <f t="shared" si="56"/>
        <v>248.46</v>
      </c>
    </row>
    <row r="1198" spans="1:8" x14ac:dyDescent="0.3">
      <c r="A1198" s="15">
        <v>1197</v>
      </c>
      <c r="B1198" s="57" t="s">
        <v>2245</v>
      </c>
      <c r="C1198" s="19" t="s">
        <v>2244</v>
      </c>
      <c r="D1198" s="50">
        <v>1</v>
      </c>
      <c r="E1198" s="55" t="str">
        <f t="shared" si="54"/>
        <v>Merck/ PROTEASE TYPE XIV BACTERIAL FROM STREPTO</v>
      </c>
      <c r="F1198" s="64" t="str">
        <f t="shared" si="55"/>
        <v>P5147-1G</v>
      </c>
      <c r="G1198" s="63">
        <v>944.64</v>
      </c>
      <c r="H1198" s="65">
        <f t="shared" si="56"/>
        <v>944.64</v>
      </c>
    </row>
    <row r="1199" spans="1:8" x14ac:dyDescent="0.3">
      <c r="A1199" s="15">
        <v>1198</v>
      </c>
      <c r="B1199" s="57" t="s">
        <v>2247</v>
      </c>
      <c r="C1199" s="19" t="s">
        <v>2246</v>
      </c>
      <c r="D1199" s="50">
        <v>1</v>
      </c>
      <c r="E1199" s="55" t="str">
        <f t="shared" si="54"/>
        <v>Merck/ PHOSPHATE BUFFERED SALINE, 10# CONCEN&amp;</v>
      </c>
      <c r="F1199" s="64" t="str">
        <f t="shared" si="55"/>
        <v>P5493-1L</v>
      </c>
      <c r="G1199" s="63">
        <v>814.26</v>
      </c>
      <c r="H1199" s="65">
        <f t="shared" si="56"/>
        <v>814.26</v>
      </c>
    </row>
    <row r="1200" spans="1:8" x14ac:dyDescent="0.3">
      <c r="A1200" s="15">
        <v>1199</v>
      </c>
      <c r="B1200" s="57" t="s">
        <v>2249</v>
      </c>
      <c r="C1200" s="19" t="s">
        <v>2248</v>
      </c>
      <c r="D1200" s="50">
        <v>1</v>
      </c>
      <c r="E1200" s="55" t="str">
        <f t="shared" si="54"/>
        <v>Merck/ PROTEINASE K FROM TRITRACHIUM ALBUM</v>
      </c>
      <c r="F1200" s="64" t="str">
        <f t="shared" si="55"/>
        <v>P6556-10MG</v>
      </c>
      <c r="G1200" s="63">
        <v>253.38</v>
      </c>
      <c r="H1200" s="65">
        <f t="shared" si="56"/>
        <v>253.38</v>
      </c>
    </row>
    <row r="1201" spans="1:8" x14ac:dyDescent="0.3">
      <c r="A1201" s="15">
        <v>1200</v>
      </c>
      <c r="B1201" s="57" t="s">
        <v>2251</v>
      </c>
      <c r="C1201" s="19" t="s">
        <v>2250</v>
      </c>
      <c r="D1201" s="50">
        <v>1</v>
      </c>
      <c r="E1201" s="55" t="str">
        <f t="shared" si="54"/>
        <v>Merck/ Pepsyna z błony śluzowej żołądka świński</v>
      </c>
      <c r="F1201" s="64" t="str">
        <f t="shared" si="55"/>
        <v>P7012-1G</v>
      </c>
      <c r="G1201" s="63">
        <v>599.01</v>
      </c>
      <c r="H1201" s="65">
        <f t="shared" si="56"/>
        <v>599.01</v>
      </c>
    </row>
    <row r="1202" spans="1:8" x14ac:dyDescent="0.3">
      <c r="A1202" s="15">
        <v>1201</v>
      </c>
      <c r="B1202" s="57" t="s">
        <v>2253</v>
      </c>
      <c r="C1202" s="19" t="s">
        <v>2252</v>
      </c>
      <c r="D1202" s="50">
        <v>1</v>
      </c>
      <c r="E1202" s="55" t="str">
        <f t="shared" si="54"/>
        <v>Merck/ PHOSPHATE BUFFERED SALINE, 10X PBS&amp;</v>
      </c>
      <c r="F1202" s="64" t="str">
        <f t="shared" si="55"/>
        <v>P7059-1L</v>
      </c>
      <c r="G1202" s="63">
        <v>281.67</v>
      </c>
      <c r="H1202" s="65">
        <f t="shared" si="56"/>
        <v>281.67</v>
      </c>
    </row>
    <row r="1203" spans="1:8" x14ac:dyDescent="0.3">
      <c r="A1203" s="15">
        <v>1202</v>
      </c>
      <c r="B1203" s="57" t="s">
        <v>2255</v>
      </c>
      <c r="C1203" s="19" t="s">
        <v>2254</v>
      </c>
      <c r="D1203" s="50">
        <v>1</v>
      </c>
      <c r="E1203" s="55" t="str">
        <f t="shared" si="54"/>
        <v>Merck/ PERTUSSIS TOXIN</v>
      </c>
      <c r="F1203" s="64" t="str">
        <f t="shared" si="55"/>
        <v>P7208-50UG</v>
      </c>
      <c r="G1203" s="63">
        <v>4381.26</v>
      </c>
      <c r="H1203" s="65">
        <f t="shared" si="56"/>
        <v>4381.26</v>
      </c>
    </row>
    <row r="1204" spans="1:8" x14ac:dyDescent="0.3">
      <c r="A1204" s="15">
        <v>1203</v>
      </c>
      <c r="B1204" s="57" t="s">
        <v>2257</v>
      </c>
      <c r="C1204" s="19" t="s">
        <v>2256</v>
      </c>
      <c r="D1204" s="50">
        <v>1</v>
      </c>
      <c r="E1204" s="55" t="str">
        <f t="shared" si="54"/>
        <v>Merck/ PANCREATIN, ACTIVITY EQUIVALENT TO 8X U.</v>
      </c>
      <c r="F1204" s="64" t="str">
        <f t="shared" si="55"/>
        <v>P7545-100G</v>
      </c>
      <c r="G1204" s="63">
        <v>816.72</v>
      </c>
      <c r="H1204" s="65">
        <f t="shared" si="56"/>
        <v>816.72</v>
      </c>
    </row>
    <row r="1205" spans="1:8" x14ac:dyDescent="0.3">
      <c r="A1205" s="15">
        <v>1204</v>
      </c>
      <c r="B1205" s="57" t="s">
        <v>2259</v>
      </c>
      <c r="C1205" s="19" t="s">
        <v>2258</v>
      </c>
      <c r="D1205" s="50">
        <v>1</v>
      </c>
      <c r="E1205" s="55" t="str">
        <f t="shared" si="54"/>
        <v>Merck/ Pankreatyna z trzustki świńskiej</v>
      </c>
      <c r="F1205" s="64" t="str">
        <f t="shared" si="55"/>
        <v>P7545-25G</v>
      </c>
      <c r="G1205" s="63">
        <v>276.75</v>
      </c>
      <c r="H1205" s="65">
        <f t="shared" si="56"/>
        <v>276.75</v>
      </c>
    </row>
    <row r="1206" spans="1:8" x14ac:dyDescent="0.3">
      <c r="A1206" s="15">
        <v>1205</v>
      </c>
      <c r="B1206" s="57" t="s">
        <v>2261</v>
      </c>
      <c r="C1206" s="19" t="s">
        <v>2260</v>
      </c>
      <c r="D1206" s="50">
        <v>1</v>
      </c>
      <c r="E1206" s="55" t="str">
        <f t="shared" si="54"/>
        <v>Merck/ Kinaza 3-fosfoglicerynianowa z droÅ¼dÅ¼y</v>
      </c>
      <c r="F1206" s="64" t="str">
        <f t="shared" si="55"/>
        <v>P7634-5KU</v>
      </c>
      <c r="G1206" s="63">
        <v>874.53</v>
      </c>
      <c r="H1206" s="65">
        <f t="shared" si="56"/>
        <v>874.53</v>
      </c>
    </row>
    <row r="1207" spans="1:8" x14ac:dyDescent="0.3">
      <c r="A1207" s="15">
        <v>1206</v>
      </c>
      <c r="B1207" s="57" t="s">
        <v>2263</v>
      </c>
      <c r="C1207" s="19" t="s">
        <v>2262</v>
      </c>
      <c r="D1207" s="50">
        <v>1</v>
      </c>
      <c r="E1207" s="55" t="str">
        <f t="shared" si="54"/>
        <v>Merck/ TWEEN(R) 20 BIOXTRA, VISCOUS LIQUID</v>
      </c>
      <c r="F1207" s="64" t="str">
        <f t="shared" si="55"/>
        <v>P7949-500ML</v>
      </c>
      <c r="G1207" s="63">
        <v>364.08</v>
      </c>
      <c r="H1207" s="65">
        <f t="shared" si="56"/>
        <v>364.08</v>
      </c>
    </row>
    <row r="1208" spans="1:8" x14ac:dyDescent="0.3">
      <c r="A1208" s="15">
        <v>1207</v>
      </c>
      <c r="B1208" s="57" t="s">
        <v>2265</v>
      </c>
      <c r="C1208" s="19" t="s">
        <v>2264</v>
      </c>
      <c r="D1208" s="50">
        <v>1</v>
      </c>
      <c r="E1208" s="55" t="str">
        <f t="shared" si="54"/>
        <v>Merck/ PHORBOL 12-MYRISTATE 13-ACETATE</v>
      </c>
      <c r="F1208" s="64" t="str">
        <f t="shared" si="55"/>
        <v>P8139-1MG</v>
      </c>
      <c r="G1208" s="63">
        <v>554.73</v>
      </c>
      <c r="H1208" s="65">
        <f t="shared" si="56"/>
        <v>554.73</v>
      </c>
    </row>
    <row r="1209" spans="1:8" x14ac:dyDescent="0.3">
      <c r="A1209" s="15">
        <v>1208</v>
      </c>
      <c r="B1209" s="57" t="s">
        <v>2267</v>
      </c>
      <c r="C1209" s="19" t="s">
        <v>2266</v>
      </c>
      <c r="D1209" s="50">
        <v>1</v>
      </c>
      <c r="E1209" s="55" t="str">
        <f t="shared" si="54"/>
        <v>Merck/ PROGESTERONE, CELL CULTURE TESTED</v>
      </c>
      <c r="F1209" s="64" t="str">
        <f t="shared" si="55"/>
        <v>P8783-1G</v>
      </c>
      <c r="G1209" s="63">
        <v>145.13999999999999</v>
      </c>
      <c r="H1209" s="65">
        <f t="shared" si="56"/>
        <v>145.13999999999999</v>
      </c>
    </row>
    <row r="1210" spans="1:8" x14ac:dyDescent="0.3">
      <c r="A1210" s="15">
        <v>1209</v>
      </c>
      <c r="B1210" s="57" t="s">
        <v>2269</v>
      </c>
      <c r="C1210" s="19" t="s">
        <v>2268</v>
      </c>
      <c r="D1210" s="50">
        <v>1</v>
      </c>
      <c r="E1210" s="55" t="str">
        <f t="shared" si="54"/>
        <v>Merck/ POTASSIUM CHLORIDE BIOXTRA</v>
      </c>
      <c r="F1210" s="64" t="str">
        <f t="shared" si="55"/>
        <v>P9333-1KG</v>
      </c>
      <c r="G1210" s="63">
        <v>906.51</v>
      </c>
      <c r="H1210" s="65">
        <f t="shared" si="56"/>
        <v>906.51</v>
      </c>
    </row>
    <row r="1211" spans="1:8" x14ac:dyDescent="0.3">
      <c r="A1211" s="15">
        <v>1210</v>
      </c>
      <c r="B1211" s="57" t="s">
        <v>2271</v>
      </c>
      <c r="C1211" s="19" t="s">
        <v>2270</v>
      </c>
      <c r="D1211" s="50">
        <v>1</v>
      </c>
      <c r="E1211" s="55" t="str">
        <f t="shared" si="54"/>
        <v>Merck/ Glukobrassycyna, sól potasowa</v>
      </c>
      <c r="F1211" s="64" t="str">
        <f t="shared" si="55"/>
        <v>PHL80593-10MG</v>
      </c>
      <c r="G1211" s="63">
        <v>2388.66</v>
      </c>
      <c r="H1211" s="65">
        <f t="shared" si="56"/>
        <v>2388.66</v>
      </c>
    </row>
    <row r="1212" spans="1:8" x14ac:dyDescent="0.3">
      <c r="A1212" s="15">
        <v>1211</v>
      </c>
      <c r="B1212" s="57" t="s">
        <v>2273</v>
      </c>
      <c r="C1212" s="19" t="s">
        <v>2272</v>
      </c>
      <c r="D1212" s="50">
        <v>1</v>
      </c>
      <c r="E1212" s="55" t="str">
        <f t="shared" si="54"/>
        <v>Merck/ Cycloartenol</v>
      </c>
      <c r="F1212" s="64" t="str">
        <f t="shared" si="55"/>
        <v>PHL85729-5MG</v>
      </c>
      <c r="G1212" s="63">
        <v>1669.11</v>
      </c>
      <c r="H1212" s="65">
        <f t="shared" si="56"/>
        <v>1669.11</v>
      </c>
    </row>
    <row r="1213" spans="1:8" x14ac:dyDescent="0.3">
      <c r="A1213" s="15">
        <v>1212</v>
      </c>
      <c r="B1213" s="57" t="s">
        <v>2275</v>
      </c>
      <c r="C1213" s="19" t="s">
        <v>2274</v>
      </c>
      <c r="D1213" s="50">
        <v>1</v>
      </c>
      <c r="E1213" s="55" t="str">
        <f t="shared" si="54"/>
        <v>Merck/ Glukorafanina, sól potasowa</v>
      </c>
      <c r="F1213" s="64" t="str">
        <f t="shared" si="55"/>
        <v>PHL89215-10MG</v>
      </c>
      <c r="G1213" s="63">
        <v>2148.81</v>
      </c>
      <c r="H1213" s="65">
        <f t="shared" si="56"/>
        <v>2148.81</v>
      </c>
    </row>
    <row r="1214" spans="1:8" x14ac:dyDescent="0.3">
      <c r="A1214" s="15">
        <v>1213</v>
      </c>
      <c r="B1214" s="57" t="s">
        <v>2277</v>
      </c>
      <c r="C1214" s="19" t="s">
        <v>2276</v>
      </c>
      <c r="D1214" s="50">
        <v>1</v>
      </c>
      <c r="E1214" s="55" t="str">
        <f t="shared" si="54"/>
        <v>Merck/ SINIGRIN POTASSIUM SALT</v>
      </c>
      <c r="F1214" s="64" t="str">
        <f t="shared" si="55"/>
        <v>PHL89279-25MG</v>
      </c>
      <c r="G1214" s="63">
        <v>1179.57</v>
      </c>
      <c r="H1214" s="65">
        <f t="shared" si="56"/>
        <v>1179.57</v>
      </c>
    </row>
    <row r="1215" spans="1:8" x14ac:dyDescent="0.3">
      <c r="A1215" s="15">
        <v>1214</v>
      </c>
      <c r="B1215" s="57" t="s">
        <v>2279</v>
      </c>
      <c r="C1215" s="19" t="s">
        <v>2278</v>
      </c>
      <c r="D1215" s="50">
        <v>1</v>
      </c>
      <c r="E1215" s="55" t="str">
        <f t="shared" si="54"/>
        <v>Merck/ GLUCOERUCIN POTASSIUM SALT</v>
      </c>
      <c r="F1215" s="64" t="str">
        <f t="shared" si="55"/>
        <v>PHL89686-10MG</v>
      </c>
      <c r="G1215" s="63">
        <v>2148.81</v>
      </c>
      <c r="H1215" s="65">
        <f t="shared" si="56"/>
        <v>2148.81</v>
      </c>
    </row>
    <row r="1216" spans="1:8" x14ac:dyDescent="0.3">
      <c r="A1216" s="15">
        <v>1215</v>
      </c>
      <c r="B1216" s="57" t="s">
        <v>2281</v>
      </c>
      <c r="C1216" s="19" t="s">
        <v>2280</v>
      </c>
      <c r="D1216" s="50">
        <v>1</v>
      </c>
      <c r="E1216" s="55" t="str">
        <f t="shared" si="54"/>
        <v>Merck/ Glukoiberyna, sól potasowa</v>
      </c>
      <c r="F1216" s="64" t="str">
        <f t="shared" si="55"/>
        <v>PHL89687-10MG</v>
      </c>
      <c r="G1216" s="63">
        <v>1918.8</v>
      </c>
      <c r="H1216" s="65">
        <f t="shared" si="56"/>
        <v>1918.8</v>
      </c>
    </row>
    <row r="1217" spans="1:8" x14ac:dyDescent="0.3">
      <c r="A1217" s="15">
        <v>1216</v>
      </c>
      <c r="B1217" s="57" t="s">
        <v>2283</v>
      </c>
      <c r="C1217" s="19" t="s">
        <v>2282</v>
      </c>
      <c r="D1217" s="50">
        <v>1</v>
      </c>
      <c r="E1217" s="55" t="str">
        <f t="shared" si="54"/>
        <v>Merck/ Glukonapina, sól potasowa</v>
      </c>
      <c r="F1217" s="64" t="str">
        <f t="shared" si="55"/>
        <v>PHL89688-10MG</v>
      </c>
      <c r="G1217" s="63">
        <v>1918.8</v>
      </c>
      <c r="H1217" s="65">
        <f t="shared" si="56"/>
        <v>1918.8</v>
      </c>
    </row>
    <row r="1218" spans="1:8" x14ac:dyDescent="0.3">
      <c r="A1218" s="15">
        <v>1217</v>
      </c>
      <c r="B1218" s="57" t="s">
        <v>2285</v>
      </c>
      <c r="C1218" s="19" t="s">
        <v>2284</v>
      </c>
      <c r="D1218" s="50">
        <v>1</v>
      </c>
      <c r="E1218" s="55" t="str">
        <f t="shared" si="54"/>
        <v>Merck/ PROGOITRIN POTASSIUM SALT</v>
      </c>
      <c r="F1218" s="64" t="str">
        <f t="shared" si="55"/>
        <v>PHL89765-10MG</v>
      </c>
      <c r="G1218" s="63">
        <v>1669.11</v>
      </c>
      <c r="H1218" s="65">
        <f t="shared" si="56"/>
        <v>1669.11</v>
      </c>
    </row>
    <row r="1219" spans="1:8" x14ac:dyDescent="0.3">
      <c r="A1219" s="15">
        <v>1218</v>
      </c>
      <c r="B1219" s="57" t="s">
        <v>2287</v>
      </c>
      <c r="C1219" s="19" t="s">
        <v>2286</v>
      </c>
      <c r="D1219" s="50">
        <v>1</v>
      </c>
      <c r="E1219" s="55" t="str">
        <f t="shared" ref="E1219:E1282" si="57">"Merck/ "&amp;B1219</f>
        <v>Merck/ PROPYLPARABEN</v>
      </c>
      <c r="F1219" s="64" t="str">
        <f t="shared" ref="F1219:F1282" si="58">C1219</f>
        <v>PHR1010-1G</v>
      </c>
      <c r="G1219" s="63">
        <v>424.35</v>
      </c>
      <c r="H1219" s="65">
        <f t="shared" ref="H1219:H1282" si="59">G1219</f>
        <v>424.35</v>
      </c>
    </row>
    <row r="1220" spans="1:8" x14ac:dyDescent="0.3">
      <c r="A1220" s="15">
        <v>1219</v>
      </c>
      <c r="B1220" s="57" t="s">
        <v>2289</v>
      </c>
      <c r="C1220" s="19" t="s">
        <v>2288</v>
      </c>
      <c r="D1220" s="50">
        <v>1</v>
      </c>
      <c r="E1220" s="55" t="str">
        <f t="shared" si="57"/>
        <v>Merck/ ETHYLPARABEN</v>
      </c>
      <c r="F1220" s="64" t="str">
        <f t="shared" si="58"/>
        <v>PHR1011-1G</v>
      </c>
      <c r="G1220" s="63">
        <v>420.66</v>
      </c>
      <c r="H1220" s="65">
        <f t="shared" si="59"/>
        <v>420.66</v>
      </c>
    </row>
    <row r="1221" spans="1:8" x14ac:dyDescent="0.3">
      <c r="A1221" s="15">
        <v>1220</v>
      </c>
      <c r="B1221" s="57" t="s">
        <v>2291</v>
      </c>
      <c r="C1221" s="19" t="s">
        <v>2290</v>
      </c>
      <c r="D1221" s="50">
        <v>1</v>
      </c>
      <c r="E1221" s="55" t="str">
        <f t="shared" si="57"/>
        <v>Merck/ METHYLPARABEN</v>
      </c>
      <c r="F1221" s="64" t="str">
        <f t="shared" si="58"/>
        <v>PHR1012-1G</v>
      </c>
      <c r="G1221" s="63">
        <v>424.35</v>
      </c>
      <c r="H1221" s="65">
        <f t="shared" si="59"/>
        <v>424.35</v>
      </c>
    </row>
    <row r="1222" spans="1:8" x14ac:dyDescent="0.3">
      <c r="A1222" s="15">
        <v>1221</v>
      </c>
      <c r="B1222" s="57" t="s">
        <v>2293</v>
      </c>
      <c r="C1222" s="19" t="s">
        <v>2292</v>
      </c>
      <c r="D1222" s="50">
        <v>1</v>
      </c>
      <c r="E1222" s="55" t="str">
        <f t="shared" si="57"/>
        <v>Merck/ BUTYLPARABEN</v>
      </c>
      <c r="F1222" s="64" t="str">
        <f t="shared" si="58"/>
        <v>PHR1022-1G</v>
      </c>
      <c r="G1222" s="63">
        <v>407.13</v>
      </c>
      <c r="H1222" s="65">
        <f t="shared" si="59"/>
        <v>407.13</v>
      </c>
    </row>
    <row r="1223" spans="1:8" x14ac:dyDescent="0.3">
      <c r="A1223" s="15">
        <v>1222</v>
      </c>
      <c r="B1223" s="57" t="s">
        <v>2295</v>
      </c>
      <c r="C1223" s="19" t="s">
        <v>2294</v>
      </c>
      <c r="D1223" s="50">
        <v>1</v>
      </c>
      <c r="E1223" s="55" t="str">
        <f t="shared" si="57"/>
        <v>Merck/ PROPYLENE GLYCOL</v>
      </c>
      <c r="F1223" s="64" t="str">
        <f t="shared" si="58"/>
        <v>PHR1051-1.5G</v>
      </c>
      <c r="G1223" s="63">
        <v>410.82</v>
      </c>
      <c r="H1223" s="65">
        <f t="shared" si="59"/>
        <v>410.82</v>
      </c>
    </row>
    <row r="1224" spans="1:8" x14ac:dyDescent="0.3">
      <c r="A1224" s="15">
        <v>1223</v>
      </c>
      <c r="B1224" s="57" t="s">
        <v>2297</v>
      </c>
      <c r="C1224" s="19" t="s">
        <v>2296</v>
      </c>
      <c r="D1224" s="50">
        <v>1</v>
      </c>
      <c r="E1224" s="55" t="str">
        <f t="shared" si="57"/>
        <v>Merck/ L-Seryna</v>
      </c>
      <c r="F1224" s="64" t="str">
        <f t="shared" si="58"/>
        <v>PHR1103-1G</v>
      </c>
      <c r="G1224" s="63">
        <v>753.99</v>
      </c>
      <c r="H1224" s="65">
        <f t="shared" si="59"/>
        <v>753.99</v>
      </c>
    </row>
    <row r="1225" spans="1:8" x14ac:dyDescent="0.3">
      <c r="A1225" s="15">
        <v>1224</v>
      </c>
      <c r="B1225" s="57" t="s">
        <v>2299</v>
      </c>
      <c r="C1225" s="19" t="s">
        <v>2298</v>
      </c>
      <c r="D1225" s="50">
        <v>1</v>
      </c>
      <c r="E1225" s="55" t="str">
        <f t="shared" si="57"/>
        <v>Merck/ RETINYL ACETATE</v>
      </c>
      <c r="F1225" s="64" t="str">
        <f t="shared" si="58"/>
        <v>PHR1236-1G</v>
      </c>
      <c r="G1225" s="63">
        <v>410.82</v>
      </c>
      <c r="H1225" s="65">
        <f t="shared" si="59"/>
        <v>410.82</v>
      </c>
    </row>
    <row r="1226" spans="1:8" x14ac:dyDescent="0.3">
      <c r="A1226" s="15">
        <v>1225</v>
      </c>
      <c r="B1226" s="57" t="s">
        <v>2301</v>
      </c>
      <c r="C1226" s="19" t="s">
        <v>2300</v>
      </c>
      <c r="D1226" s="50">
        <v>1</v>
      </c>
      <c r="E1226" s="55" t="str">
        <f t="shared" si="57"/>
        <v>Merck/ Cholekalcyferol (witamina D3)</v>
      </c>
      <c r="F1226" s="64" t="str">
        <f t="shared" si="58"/>
        <v>PHR1237-500MG</v>
      </c>
      <c r="G1226" s="63">
        <v>574.41</v>
      </c>
      <c r="H1226" s="65">
        <f t="shared" si="59"/>
        <v>574.41</v>
      </c>
    </row>
    <row r="1227" spans="1:8" x14ac:dyDescent="0.3">
      <c r="A1227" s="15">
        <v>1226</v>
      </c>
      <c r="B1227" s="57" t="s">
        <v>2303</v>
      </c>
      <c r="C1227" s="19" t="s">
        <v>2302</v>
      </c>
      <c r="D1227" s="50">
        <v>1</v>
      </c>
      <c r="E1227" s="55" t="str">
        <f t="shared" si="57"/>
        <v>Merck/ FLUOXETINE HYDROCHLORIDE</v>
      </c>
      <c r="F1227" s="64" t="str">
        <f t="shared" si="58"/>
        <v>PHR1394-1G</v>
      </c>
      <c r="G1227" s="63">
        <v>487.08</v>
      </c>
      <c r="H1227" s="65">
        <f t="shared" si="59"/>
        <v>487.08</v>
      </c>
    </row>
    <row r="1228" spans="1:8" x14ac:dyDescent="0.3">
      <c r="A1228" s="15">
        <v>1227</v>
      </c>
      <c r="B1228" s="57" t="s">
        <v>2305</v>
      </c>
      <c r="C1228" s="19" t="s">
        <v>2304</v>
      </c>
      <c r="D1228" s="50">
        <v>1</v>
      </c>
      <c r="E1228" s="55" t="str">
        <f t="shared" si="57"/>
        <v>Merck/ CAPSAICIN</v>
      </c>
      <c r="F1228" s="64" t="str">
        <f t="shared" si="58"/>
        <v>PHR1450-1G</v>
      </c>
      <c r="G1228" s="63">
        <v>618.69000000000005</v>
      </c>
      <c r="H1228" s="65">
        <f t="shared" si="59"/>
        <v>618.69000000000005</v>
      </c>
    </row>
    <row r="1229" spans="1:8" x14ac:dyDescent="0.3">
      <c r="A1229" s="15">
        <v>1228</v>
      </c>
      <c r="B1229" s="57" t="s">
        <v>2307</v>
      </c>
      <c r="C1229" s="19" t="s">
        <v>2306</v>
      </c>
      <c r="D1229" s="50">
        <v>1</v>
      </c>
      <c r="E1229" s="55" t="str">
        <f t="shared" si="57"/>
        <v>Merck/ QUERCETIN</v>
      </c>
      <c r="F1229" s="64" t="str">
        <f t="shared" si="58"/>
        <v>PHR1488-1G</v>
      </c>
      <c r="G1229" s="63">
        <v>554.73</v>
      </c>
      <c r="H1229" s="65">
        <f t="shared" si="59"/>
        <v>554.73</v>
      </c>
    </row>
    <row r="1230" spans="1:8" x14ac:dyDescent="0.3">
      <c r="A1230" s="15">
        <v>1229</v>
      </c>
      <c r="B1230" s="57" t="s">
        <v>2309</v>
      </c>
      <c r="C1230" s="19" t="s">
        <v>2308</v>
      </c>
      <c r="D1230" s="50">
        <v>1</v>
      </c>
      <c r="E1230" s="55" t="str">
        <f t="shared" si="57"/>
        <v>Merck/ BERBERINE CHLORIDE</v>
      </c>
      <c r="F1230" s="64" t="str">
        <f t="shared" si="58"/>
        <v>PHR1502-500MG</v>
      </c>
      <c r="G1230" s="63">
        <v>851.16</v>
      </c>
      <c r="H1230" s="65">
        <f t="shared" si="59"/>
        <v>851.16</v>
      </c>
    </row>
    <row r="1231" spans="1:8" x14ac:dyDescent="0.3">
      <c r="A1231" s="15">
        <v>1230</v>
      </c>
      <c r="B1231" s="57" t="s">
        <v>2311</v>
      </c>
      <c r="C1231" s="19" t="s">
        <v>2310</v>
      </c>
      <c r="D1231" s="50">
        <v>1</v>
      </c>
      <c r="E1231" s="55" t="str">
        <f t="shared" si="57"/>
        <v>Merck/ NATAMYCIN</v>
      </c>
      <c r="F1231" s="64" t="str">
        <f t="shared" si="58"/>
        <v>PHR1703-1G</v>
      </c>
      <c r="G1231" s="63">
        <v>947.1</v>
      </c>
      <c r="H1231" s="65">
        <f t="shared" si="59"/>
        <v>947.1</v>
      </c>
    </row>
    <row r="1232" spans="1:8" x14ac:dyDescent="0.3">
      <c r="A1232" s="15">
        <v>1231</v>
      </c>
      <c r="B1232" s="57" t="s">
        <v>2313</v>
      </c>
      <c r="C1232" s="19" t="s">
        <v>2312</v>
      </c>
      <c r="D1232" s="50">
        <v>1</v>
      </c>
      <c r="E1232" s="55" t="str">
        <f t="shared" si="57"/>
        <v>Merck/ METHACHOLINE CHLORIDE</v>
      </c>
      <c r="F1232" s="64" t="str">
        <f t="shared" si="58"/>
        <v>PHR1943-1G</v>
      </c>
      <c r="G1232" s="63">
        <v>1033.2</v>
      </c>
      <c r="H1232" s="65">
        <f t="shared" si="59"/>
        <v>1033.2</v>
      </c>
    </row>
    <row r="1233" spans="1:8" x14ac:dyDescent="0.3">
      <c r="A1233" s="15">
        <v>1232</v>
      </c>
      <c r="B1233" s="57" t="s">
        <v>2315</v>
      </c>
      <c r="C1233" s="19" t="s">
        <v>2314</v>
      </c>
      <c r="D1233" s="50">
        <v>1</v>
      </c>
      <c r="E1233" s="55" t="str">
        <f t="shared" si="57"/>
        <v>Merck/ Kwas D-glukuronowy</v>
      </c>
      <c r="F1233" s="64" t="str">
        <f t="shared" si="58"/>
        <v>PHR1956-200MG</v>
      </c>
      <c r="G1233" s="63">
        <v>1592.85</v>
      </c>
      <c r="H1233" s="65">
        <f t="shared" si="59"/>
        <v>1592.85</v>
      </c>
    </row>
    <row r="1234" spans="1:8" x14ac:dyDescent="0.3">
      <c r="A1234" s="15">
        <v>1233</v>
      </c>
      <c r="B1234" s="57" t="s">
        <v>2317</v>
      </c>
      <c r="C1234" s="19" t="s">
        <v>2316</v>
      </c>
      <c r="D1234" s="50">
        <v>1</v>
      </c>
      <c r="E1234" s="55" t="str">
        <f t="shared" si="57"/>
        <v>Merck/ Milli-24 Culture Plate PCF 0.4um 5/pk</v>
      </c>
      <c r="F1234" s="64" t="str">
        <f t="shared" si="58"/>
        <v>PSHT010R5</v>
      </c>
      <c r="G1234" s="63">
        <v>2961.84</v>
      </c>
      <c r="H1234" s="65">
        <f t="shared" si="59"/>
        <v>2961.84</v>
      </c>
    </row>
    <row r="1235" spans="1:8" x14ac:dyDescent="0.3">
      <c r="A1235" s="15">
        <v>1234</v>
      </c>
      <c r="B1235" s="57" t="s">
        <v>2319</v>
      </c>
      <c r="C1235" s="19" t="s">
        <v>2318</v>
      </c>
      <c r="D1235" s="50">
        <v>1</v>
      </c>
      <c r="E1235" s="55" t="str">
        <f t="shared" si="57"/>
        <v>Merck/ Milli-24 Culture Plate PET 1.0um 5/pk</v>
      </c>
      <c r="F1235" s="64" t="str">
        <f t="shared" si="58"/>
        <v>PSRP010R5</v>
      </c>
      <c r="G1235" s="63">
        <v>2725.68</v>
      </c>
      <c r="H1235" s="65">
        <f t="shared" si="59"/>
        <v>2725.68</v>
      </c>
    </row>
    <row r="1236" spans="1:8" x14ac:dyDescent="0.3">
      <c r="A1236" s="15">
        <v>1235</v>
      </c>
      <c r="B1236" s="57" t="s">
        <v>2321</v>
      </c>
      <c r="C1236" s="19" t="s">
        <v>2320</v>
      </c>
      <c r="D1236" s="50">
        <v>1</v>
      </c>
      <c r="E1236" s="55" t="str">
        <f t="shared" si="57"/>
        <v>Merck/ POLYVINYLPYRROLIDONE AV. MOL. WT. 40,000</v>
      </c>
      <c r="F1236" s="64" t="str">
        <f t="shared" si="58"/>
        <v>PVP40-50G</v>
      </c>
      <c r="G1236" s="63">
        <v>222.63</v>
      </c>
      <c r="H1236" s="65">
        <f t="shared" si="59"/>
        <v>222.63</v>
      </c>
    </row>
    <row r="1237" spans="1:8" x14ac:dyDescent="0.3">
      <c r="A1237" s="15">
        <v>1236</v>
      </c>
      <c r="B1237" s="57" t="s">
        <v>2323</v>
      </c>
      <c r="C1237" s="19" t="s">
        <v>2322</v>
      </c>
      <c r="D1237" s="50">
        <v>1</v>
      </c>
      <c r="E1237" s="55" t="str">
        <f t="shared" si="57"/>
        <v>Merck/ QUERCETIN, =95% (HPLC), SOLID</v>
      </c>
      <c r="F1237" s="64" t="str">
        <f t="shared" si="58"/>
        <v>Q4951-10G</v>
      </c>
      <c r="G1237" s="63">
        <v>329.64</v>
      </c>
      <c r="H1237" s="65">
        <f t="shared" si="59"/>
        <v>329.64</v>
      </c>
    </row>
    <row r="1238" spans="1:8" x14ac:dyDescent="0.3">
      <c r="A1238" s="15">
        <v>1237</v>
      </c>
      <c r="B1238" s="57" t="s">
        <v>2325</v>
      </c>
      <c r="C1238" s="19" t="s">
        <v>2324</v>
      </c>
      <c r="D1238" s="50">
        <v>1</v>
      </c>
      <c r="E1238" s="55" t="str">
        <f t="shared" si="57"/>
        <v>Merck/ RIPA BUFFER</v>
      </c>
      <c r="F1238" s="64" t="str">
        <f t="shared" si="58"/>
        <v>R0278-50ML</v>
      </c>
      <c r="G1238" s="63">
        <v>510.45</v>
      </c>
      <c r="H1238" s="65">
        <f t="shared" si="59"/>
        <v>510.45</v>
      </c>
    </row>
    <row r="1239" spans="1:8" x14ac:dyDescent="0.3">
      <c r="A1239" s="15">
        <v>1238</v>
      </c>
      <c r="B1239" s="57" t="s">
        <v>2327</v>
      </c>
      <c r="C1239" s="19" t="s">
        <v>2326</v>
      </c>
      <c r="D1239" s="50">
        <v>1</v>
      </c>
      <c r="E1239" s="55" t="str">
        <f t="shared" si="57"/>
        <v>Merck/ D-RIBULOSE 1,5-BISPHOSPHATE SODIUM SALT&amp;</v>
      </c>
      <c r="F1239" s="64" t="str">
        <f t="shared" si="58"/>
        <v>R0878-25MG</v>
      </c>
      <c r="G1239" s="63">
        <v>1562.1</v>
      </c>
      <c r="H1239" s="65">
        <f t="shared" si="59"/>
        <v>1562.1</v>
      </c>
    </row>
    <row r="1240" spans="1:8" x14ac:dyDescent="0.3">
      <c r="A1240" s="15">
        <v>1239</v>
      </c>
      <c r="B1240" s="57" t="s">
        <v>2329</v>
      </c>
      <c r="C1240" s="19" t="s">
        <v>2328</v>
      </c>
      <c r="D1240" s="50">
        <v>1</v>
      </c>
      <c r="E1240" s="55" t="str">
        <f t="shared" si="57"/>
        <v>Merck/ RPMI-1640 MEDIUM, WITH SODIUM BICARBONAT</v>
      </c>
      <c r="F1240" s="64" t="str">
        <f t="shared" si="58"/>
        <v>R0883-500ML</v>
      </c>
      <c r="G1240" s="63">
        <v>150.06</v>
      </c>
      <c r="H1240" s="65">
        <f t="shared" si="59"/>
        <v>150.06</v>
      </c>
    </row>
    <row r="1241" spans="1:8" x14ac:dyDescent="0.3">
      <c r="A1241" s="15">
        <v>1240</v>
      </c>
      <c r="B1241" s="57" t="s">
        <v>2331</v>
      </c>
      <c r="C1241" s="19" t="s">
        <v>2330</v>
      </c>
      <c r="D1241" s="50">
        <v>1</v>
      </c>
      <c r="E1241" s="55" t="str">
        <f t="shared" si="57"/>
        <v>Merck/ RNALATER</v>
      </c>
      <c r="F1241" s="64" t="str">
        <f t="shared" si="58"/>
        <v>R0901-100ML</v>
      </c>
      <c r="G1241" s="63">
        <v>1060.26</v>
      </c>
      <c r="H1241" s="65">
        <f t="shared" si="59"/>
        <v>1060.26</v>
      </c>
    </row>
    <row r="1242" spans="1:8" x14ac:dyDescent="0.3">
      <c r="A1242" s="15">
        <v>1241</v>
      </c>
      <c r="B1242" s="57" t="s">
        <v>2331</v>
      </c>
      <c r="C1242" s="19" t="s">
        <v>2332</v>
      </c>
      <c r="D1242" s="50">
        <v>1</v>
      </c>
      <c r="E1242" s="55" t="str">
        <f t="shared" si="57"/>
        <v>Merck/ RNALATER</v>
      </c>
      <c r="F1242" s="64" t="str">
        <f t="shared" si="58"/>
        <v>R0901-500ML</v>
      </c>
      <c r="G1242" s="63">
        <v>3670.32</v>
      </c>
      <c r="H1242" s="65">
        <f t="shared" si="59"/>
        <v>3670.32</v>
      </c>
    </row>
    <row r="1243" spans="1:8" x14ac:dyDescent="0.3">
      <c r="A1243" s="15">
        <v>1242</v>
      </c>
      <c r="B1243" s="57" t="s">
        <v>2334</v>
      </c>
      <c r="C1243" s="19" t="s">
        <v>2333</v>
      </c>
      <c r="D1243" s="50">
        <v>1</v>
      </c>
      <c r="E1243" s="55" t="str">
        <f t="shared" si="57"/>
        <v>Merck/ ROSMARINIC ACID FROM ROSMARINUS OFFIC&amp;</v>
      </c>
      <c r="F1243" s="64" t="str">
        <f t="shared" si="58"/>
        <v>R4033-10MG</v>
      </c>
      <c r="G1243" s="63">
        <v>214.02</v>
      </c>
      <c r="H1243" s="65">
        <f t="shared" si="59"/>
        <v>214.02</v>
      </c>
    </row>
    <row r="1244" spans="1:8" x14ac:dyDescent="0.3">
      <c r="A1244" s="15">
        <v>1243</v>
      </c>
      <c r="B1244" s="57" t="s">
        <v>2336</v>
      </c>
      <c r="C1244" s="19" t="s">
        <v>2335</v>
      </c>
      <c r="D1244" s="50">
        <v>1</v>
      </c>
      <c r="E1244" s="55" t="str">
        <f t="shared" si="57"/>
        <v>Merck/ RESVERATROL, &gt;=99% (HPLC)</v>
      </c>
      <c r="F1244" s="64" t="str">
        <f t="shared" si="58"/>
        <v>R5010-100MG</v>
      </c>
      <c r="G1244" s="63">
        <v>968.01</v>
      </c>
      <c r="H1244" s="65">
        <f t="shared" si="59"/>
        <v>968.01</v>
      </c>
    </row>
    <row r="1245" spans="1:8" x14ac:dyDescent="0.3">
      <c r="A1245" s="15">
        <v>1244</v>
      </c>
      <c r="B1245" s="57" t="s">
        <v>2338</v>
      </c>
      <c r="C1245" s="19" t="s">
        <v>2337</v>
      </c>
      <c r="D1245" s="50">
        <v>1</v>
      </c>
      <c r="E1245" s="55" t="str">
        <f t="shared" si="57"/>
        <v>Merck/ RESAZURIN SODIUM SALT BIOREAGENT, SUITA&amp;</v>
      </c>
      <c r="F1245" s="64" t="str">
        <f t="shared" si="58"/>
        <v>R7017-1G</v>
      </c>
      <c r="G1245" s="63">
        <v>184.5</v>
      </c>
      <c r="H1245" s="65">
        <f t="shared" si="59"/>
        <v>184.5</v>
      </c>
    </row>
    <row r="1246" spans="1:8" x14ac:dyDescent="0.3">
      <c r="A1246" s="15">
        <v>1245</v>
      </c>
      <c r="B1246" s="57" t="s">
        <v>2340</v>
      </c>
      <c r="C1246" s="19" t="s">
        <v>2339</v>
      </c>
      <c r="D1246" s="50">
        <v>1</v>
      </c>
      <c r="E1246" s="55" t="str">
        <f t="shared" si="57"/>
        <v>Merck/ D(-)RIBOSE</v>
      </c>
      <c r="F1246" s="64" t="str">
        <f t="shared" si="58"/>
        <v>R7500-25G</v>
      </c>
      <c r="G1246" s="63">
        <v>538.74</v>
      </c>
      <c r="H1246" s="65">
        <f t="shared" si="59"/>
        <v>538.74</v>
      </c>
    </row>
    <row r="1247" spans="1:8" x14ac:dyDescent="0.3">
      <c r="A1247" s="15">
        <v>1246</v>
      </c>
      <c r="B1247" s="57" t="s">
        <v>2342</v>
      </c>
      <c r="C1247" s="19" t="s">
        <v>2341</v>
      </c>
      <c r="D1247" s="50">
        <v>1</v>
      </c>
      <c r="E1247" s="55" t="str">
        <f t="shared" si="57"/>
        <v>Merck/ RETINOL SYNTHETIC, &gt;= 95% (HPLC), C&amp;</v>
      </c>
      <c r="F1247" s="64" t="str">
        <f t="shared" si="58"/>
        <v>R7632-100MG</v>
      </c>
      <c r="G1247" s="63">
        <v>424.35</v>
      </c>
      <c r="H1247" s="65">
        <f t="shared" si="59"/>
        <v>424.35</v>
      </c>
    </row>
    <row r="1248" spans="1:8" x14ac:dyDescent="0.3">
      <c r="A1248" s="15">
        <v>1247</v>
      </c>
      <c r="B1248" s="57" t="s">
        <v>2342</v>
      </c>
      <c r="C1248" s="19" t="s">
        <v>2343</v>
      </c>
      <c r="D1248" s="50">
        <v>1</v>
      </c>
      <c r="E1248" s="55" t="str">
        <f t="shared" si="57"/>
        <v>Merck/ RETINOL SYNTHETIC, &gt;= 95% (HPLC), C&amp;</v>
      </c>
      <c r="F1248" s="64" t="str">
        <f t="shared" si="58"/>
        <v>R7632-250MG</v>
      </c>
      <c r="G1248" s="63">
        <v>815.49</v>
      </c>
      <c r="H1248" s="65">
        <f t="shared" si="59"/>
        <v>815.49</v>
      </c>
    </row>
    <row r="1249" spans="1:8" x14ac:dyDescent="0.3">
      <c r="A1249" s="15">
        <v>1248</v>
      </c>
      <c r="B1249" s="57" t="s">
        <v>2345</v>
      </c>
      <c r="C1249" s="19" t="s">
        <v>2344</v>
      </c>
      <c r="D1249" s="50">
        <v>1</v>
      </c>
      <c r="E1249" s="55" t="str">
        <f t="shared" si="57"/>
        <v>Merck/ RED BLOOD CELL LYSING BUFFER HYBRI-MAX</v>
      </c>
      <c r="F1249" s="64" t="str">
        <f t="shared" si="58"/>
        <v>R7757-100ML</v>
      </c>
      <c r="G1249" s="63">
        <v>263.22000000000003</v>
      </c>
      <c r="H1249" s="65">
        <f t="shared" si="59"/>
        <v>263.22000000000003</v>
      </c>
    </row>
    <row r="1250" spans="1:8" x14ac:dyDescent="0.3">
      <c r="A1250" s="15">
        <v>1249</v>
      </c>
      <c r="B1250" s="57" t="s">
        <v>2347</v>
      </c>
      <c r="C1250" s="19" t="s">
        <v>2346</v>
      </c>
      <c r="D1250" s="50">
        <v>1</v>
      </c>
      <c r="E1250" s="55" t="str">
        <f t="shared" si="57"/>
        <v>Merck/ RPMI-1640 MEDIUM, WITH L-GLUTAMINE AND S</v>
      </c>
      <c r="F1250" s="64" t="str">
        <f t="shared" si="58"/>
        <v>R8758-100ML</v>
      </c>
      <c r="G1250" s="63">
        <v>67.650000000000006</v>
      </c>
      <c r="H1250" s="65">
        <f t="shared" si="59"/>
        <v>67.650000000000006</v>
      </c>
    </row>
    <row r="1251" spans="1:8" x14ac:dyDescent="0.3">
      <c r="A1251" s="15">
        <v>1250</v>
      </c>
      <c r="B1251" s="57" t="s">
        <v>2347</v>
      </c>
      <c r="C1251" s="19" t="s">
        <v>2348</v>
      </c>
      <c r="D1251" s="50">
        <v>1</v>
      </c>
      <c r="E1251" s="55" t="str">
        <f t="shared" si="57"/>
        <v>Merck/ RPMI-1640 MEDIUM, WITH L-GLUTAMINE AND S</v>
      </c>
      <c r="F1251" s="64" t="str">
        <f t="shared" si="58"/>
        <v>R8758-500ML</v>
      </c>
      <c r="G1251" s="63">
        <v>126.69</v>
      </c>
      <c r="H1251" s="65">
        <f t="shared" si="59"/>
        <v>126.69</v>
      </c>
    </row>
    <row r="1252" spans="1:8" x14ac:dyDescent="0.3">
      <c r="A1252" s="15">
        <v>1251</v>
      </c>
      <c r="B1252" s="57" t="s">
        <v>2347</v>
      </c>
      <c r="C1252" s="19" t="s">
        <v>2349</v>
      </c>
      <c r="D1252" s="50">
        <v>1</v>
      </c>
      <c r="E1252" s="55" t="str">
        <f t="shared" si="57"/>
        <v>Merck/ RPMI-1640 MEDIUM, WITH L-GLUTAMINE AND S</v>
      </c>
      <c r="F1252" s="64" t="str">
        <f t="shared" si="58"/>
        <v>R8758-6X500ML</v>
      </c>
      <c r="G1252" s="63">
        <v>702.33</v>
      </c>
      <c r="H1252" s="65">
        <f t="shared" si="59"/>
        <v>702.33</v>
      </c>
    </row>
    <row r="1253" spans="1:8" x14ac:dyDescent="0.3">
      <c r="A1253" s="15">
        <v>1252</v>
      </c>
      <c r="B1253" s="57" t="s">
        <v>2351</v>
      </c>
      <c r="C1253" s="19" t="s">
        <v>2350</v>
      </c>
      <c r="D1253" s="50">
        <v>1</v>
      </c>
      <c r="E1253" s="55" t="str">
        <f t="shared" si="57"/>
        <v>Merck/ MOUSE ICAM-1 ELISA KIT</v>
      </c>
      <c r="F1253" s="64" t="str">
        <f t="shared" si="58"/>
        <v>RAB0220-1KT</v>
      </c>
      <c r="G1253" s="63">
        <v>2878.2</v>
      </c>
      <c r="H1253" s="65">
        <f t="shared" si="59"/>
        <v>2878.2</v>
      </c>
    </row>
    <row r="1254" spans="1:8" x14ac:dyDescent="0.3">
      <c r="A1254" s="15">
        <v>1253</v>
      </c>
      <c r="B1254" s="57" t="s">
        <v>2353</v>
      </c>
      <c r="C1254" s="19" t="s">
        <v>2352</v>
      </c>
      <c r="D1254" s="50">
        <v>1</v>
      </c>
      <c r="E1254" s="55" t="str">
        <f t="shared" si="57"/>
        <v>Merck/ STREPTOZOTOCIN MIXED ANOMERS</v>
      </c>
      <c r="F1254" s="64" t="str">
        <f t="shared" si="58"/>
        <v>S0130-500MG</v>
      </c>
      <c r="G1254" s="63">
        <v>1421.88</v>
      </c>
      <c r="H1254" s="65">
        <f t="shared" si="59"/>
        <v>1421.88</v>
      </c>
    </row>
    <row r="1255" spans="1:8" x14ac:dyDescent="0.3">
      <c r="A1255" s="15">
        <v>1254</v>
      </c>
      <c r="B1255" s="57" t="s">
        <v>2355</v>
      </c>
      <c r="C1255" s="19" t="s">
        <v>2354</v>
      </c>
      <c r="D1255" s="50">
        <v>1</v>
      </c>
      <c r="E1255" s="55" t="str">
        <f t="shared" si="57"/>
        <v>Merck/ SODIUM AZIDE, REAGENTPLUS TM,   99.5%</v>
      </c>
      <c r="F1255" s="64" t="str">
        <f t="shared" si="58"/>
        <v>S2002-25G</v>
      </c>
      <c r="G1255" s="63">
        <v>212.79</v>
      </c>
      <c r="H1255" s="65">
        <f t="shared" si="59"/>
        <v>212.79</v>
      </c>
    </row>
    <row r="1256" spans="1:8" x14ac:dyDescent="0.3">
      <c r="A1256" s="15">
        <v>1255</v>
      </c>
      <c r="B1256" s="57" t="s">
        <v>2357</v>
      </c>
      <c r="C1256" s="19" t="s">
        <v>2356</v>
      </c>
      <c r="D1256" s="50">
        <v>1</v>
      </c>
      <c r="E1256" s="55" t="str">
        <f t="shared" si="57"/>
        <v>Merck/ Stericup Receiver, 500ml, rs,12pk</v>
      </c>
      <c r="F1256" s="64" t="str">
        <f t="shared" si="58"/>
        <v>S200B05RE</v>
      </c>
      <c r="G1256" s="63">
        <v>286.58999999999997</v>
      </c>
      <c r="H1256" s="65">
        <f t="shared" si="59"/>
        <v>286.58999999999997</v>
      </c>
    </row>
    <row r="1257" spans="1:8" x14ac:dyDescent="0.3">
      <c r="A1257" s="15">
        <v>1256</v>
      </c>
      <c r="B1257" s="57" t="s">
        <v>2359</v>
      </c>
      <c r="C1257" s="19" t="s">
        <v>2358</v>
      </c>
      <c r="D1257" s="50">
        <v>1</v>
      </c>
      <c r="E1257" s="55" t="str">
        <f t="shared" si="57"/>
        <v>Merck/ 2-(3,4-DIHYDRO-NAPHTHALEN-1-YL)--</v>
      </c>
      <c r="F1257" s="64" t="str">
        <f t="shared" si="58"/>
        <v>S283045-25MG</v>
      </c>
      <c r="G1257" s="63">
        <v>167.28</v>
      </c>
      <c r="H1257" s="65">
        <f t="shared" si="59"/>
        <v>167.28</v>
      </c>
    </row>
    <row r="1258" spans="1:8" x14ac:dyDescent="0.3">
      <c r="A1258" s="15">
        <v>1257</v>
      </c>
      <c r="B1258" s="57" t="s">
        <v>2361</v>
      </c>
      <c r="C1258" s="19" t="s">
        <v>2360</v>
      </c>
      <c r="D1258" s="50">
        <v>1</v>
      </c>
      <c r="E1258" s="55" t="str">
        <f t="shared" si="57"/>
        <v>Merck/ Steritop-GP 500mL Express Plus PES .22um</v>
      </c>
      <c r="F1258" s="64" t="str">
        <f t="shared" si="58"/>
        <v>S2GPT05RE</v>
      </c>
      <c r="G1258" s="63">
        <v>565.79999999999995</v>
      </c>
      <c r="H1258" s="65">
        <f t="shared" si="59"/>
        <v>565.79999999999995</v>
      </c>
    </row>
    <row r="1259" spans="1:8" x14ac:dyDescent="0.3">
      <c r="A1259" s="15">
        <v>1258</v>
      </c>
      <c r="B1259" s="57" t="s">
        <v>2363</v>
      </c>
      <c r="C1259" s="19" t="s">
        <v>2362</v>
      </c>
      <c r="D1259" s="50">
        <v>1</v>
      </c>
      <c r="E1259" s="55" t="str">
        <f t="shared" si="57"/>
        <v>Merck/ Stericup-GV 500mL Durapore PVDF .22um RS</v>
      </c>
      <c r="F1259" s="64" t="str">
        <f t="shared" si="58"/>
        <v>S2GVU05RE</v>
      </c>
      <c r="G1259" s="63">
        <v>940.95</v>
      </c>
      <c r="H1259" s="65">
        <f t="shared" si="59"/>
        <v>940.95</v>
      </c>
    </row>
    <row r="1260" spans="1:8" x14ac:dyDescent="0.3">
      <c r="A1260" s="15">
        <v>1259</v>
      </c>
      <c r="B1260" s="57" t="s">
        <v>2365</v>
      </c>
      <c r="C1260" s="19" t="s">
        <v>2364</v>
      </c>
      <c r="D1260" s="50">
        <v>1</v>
      </c>
      <c r="E1260" s="55" t="str">
        <f t="shared" si="57"/>
        <v>Merck/ SAMPLE BUFFER, LAEMMLI 2X CONCENTRATE</v>
      </c>
      <c r="F1260" s="64" t="str">
        <f t="shared" si="58"/>
        <v>S3401-10VL</v>
      </c>
      <c r="G1260" s="63">
        <v>389.91</v>
      </c>
      <c r="H1260" s="65">
        <f t="shared" si="59"/>
        <v>389.91</v>
      </c>
    </row>
    <row r="1261" spans="1:8" x14ac:dyDescent="0.3">
      <c r="A1261" s="15">
        <v>1260</v>
      </c>
      <c r="B1261" s="57" t="s">
        <v>2367</v>
      </c>
      <c r="C1261" s="19" t="s">
        <v>2366</v>
      </c>
      <c r="D1261" s="50">
        <v>1</v>
      </c>
      <c r="E1261" s="55" t="str">
        <f t="shared" si="57"/>
        <v>Merck/ NTI-SEROTONIN DEVELOPED IN RABBIT</v>
      </c>
      <c r="F1261" s="64" t="str">
        <f t="shared" si="58"/>
        <v>S5545-100UL</v>
      </c>
      <c r="G1261" s="63">
        <v>2164.8000000000002</v>
      </c>
      <c r="H1261" s="65">
        <f t="shared" si="59"/>
        <v>2164.8000000000002</v>
      </c>
    </row>
    <row r="1262" spans="1:8" x14ac:dyDescent="0.3">
      <c r="A1262" s="15">
        <v>1261</v>
      </c>
      <c r="B1262" s="57" t="s">
        <v>2369</v>
      </c>
      <c r="C1262" s="19" t="s">
        <v>2368</v>
      </c>
      <c r="D1262" s="50">
        <v>1</v>
      </c>
      <c r="E1262" s="55" t="str">
        <f t="shared" si="57"/>
        <v>Merck/ SODIUM HYDROXIDE, REAGENT GRADE, &gt;=98%</v>
      </c>
      <c r="F1262" s="64" t="str">
        <f t="shared" si="58"/>
        <v>S5881-1KG</v>
      </c>
      <c r="G1262" s="63">
        <v>191.88</v>
      </c>
      <c r="H1262" s="65">
        <f t="shared" si="59"/>
        <v>191.88</v>
      </c>
    </row>
    <row r="1263" spans="1:8" x14ac:dyDescent="0.3">
      <c r="A1263" s="15">
        <v>1262</v>
      </c>
      <c r="B1263" s="57" t="s">
        <v>2371</v>
      </c>
      <c r="C1263" s="19" t="s">
        <v>2370</v>
      </c>
      <c r="D1263" s="50">
        <v>1</v>
      </c>
      <c r="E1263" s="55" t="str">
        <f t="shared" si="57"/>
        <v>Merck/ Staurosporyna ze &lt;i&gt;Streptomyces&lt;/i&gt; sp.</v>
      </c>
      <c r="F1263" s="64" t="str">
        <f t="shared" si="58"/>
        <v>S6942-200UL</v>
      </c>
      <c r="G1263" s="63">
        <v>2729.37</v>
      </c>
      <c r="H1263" s="65">
        <f t="shared" si="59"/>
        <v>2729.37</v>
      </c>
    </row>
    <row r="1264" spans="1:8" x14ac:dyDescent="0.3">
      <c r="A1264" s="15">
        <v>1263</v>
      </c>
      <c r="B1264" s="57" t="s">
        <v>2373</v>
      </c>
      <c r="C1264" s="19" t="s">
        <v>2372</v>
      </c>
      <c r="D1264" s="50">
        <v>1</v>
      </c>
      <c r="E1264" s="55" t="str">
        <f t="shared" si="57"/>
        <v>Merck/ SODIUM CARBONATE BIOXTRA</v>
      </c>
      <c r="F1264" s="64" t="str">
        <f t="shared" si="58"/>
        <v>S7795-500G</v>
      </c>
      <c r="G1264" s="63">
        <v>386.22</v>
      </c>
      <c r="H1264" s="65">
        <f t="shared" si="59"/>
        <v>386.22</v>
      </c>
    </row>
    <row r="1265" spans="1:8" x14ac:dyDescent="0.3">
      <c r="A1265" s="15">
        <v>1264</v>
      </c>
      <c r="B1265" s="57" t="s">
        <v>2375</v>
      </c>
      <c r="C1265" s="19" t="s">
        <v>2374</v>
      </c>
      <c r="D1265" s="50">
        <v>1</v>
      </c>
      <c r="E1265" s="55" t="str">
        <f t="shared" si="57"/>
        <v>Merck/ SODIUM ACETATE BUFFER SOLUTION, FOR &amp;</v>
      </c>
      <c r="F1265" s="64" t="str">
        <f t="shared" si="58"/>
        <v>S7899-100ML</v>
      </c>
      <c r="G1265" s="63">
        <v>131.61000000000001</v>
      </c>
      <c r="H1265" s="65">
        <f t="shared" si="59"/>
        <v>131.61000000000001</v>
      </c>
    </row>
    <row r="1266" spans="1:8" x14ac:dyDescent="0.3">
      <c r="A1266" s="15">
        <v>1265</v>
      </c>
      <c r="B1266" s="57" t="s">
        <v>2377</v>
      </c>
      <c r="C1266" s="19" t="s">
        <v>2376</v>
      </c>
      <c r="D1266" s="50">
        <v>1</v>
      </c>
      <c r="E1266" s="55" t="str">
        <f t="shared" si="57"/>
        <v>Merck/ SIGMAMARKER(TM), WIDE RANGE, 6,500-200&amp;</v>
      </c>
      <c r="F1266" s="64" t="str">
        <f t="shared" si="58"/>
        <v>S8445-10VL</v>
      </c>
      <c r="G1266" s="63">
        <v>2238.6</v>
      </c>
      <c r="H1266" s="65">
        <f t="shared" si="59"/>
        <v>2238.6</v>
      </c>
    </row>
    <row r="1267" spans="1:8" x14ac:dyDescent="0.3">
      <c r="A1267" s="15">
        <v>1266</v>
      </c>
      <c r="B1267" s="57" t="s">
        <v>2379</v>
      </c>
      <c r="C1267" s="19" t="s">
        <v>2378</v>
      </c>
      <c r="D1267" s="50">
        <v>1</v>
      </c>
      <c r="E1267" s="55" t="str">
        <f t="shared" si="57"/>
        <v>Merck/ SODIUM ACETATE TRIHYDRATE</v>
      </c>
      <c r="F1267" s="64" t="str">
        <f t="shared" si="58"/>
        <v>S8625-2KG</v>
      </c>
      <c r="G1267" s="63">
        <v>856.08</v>
      </c>
      <c r="H1267" s="65">
        <f t="shared" si="59"/>
        <v>856.08</v>
      </c>
    </row>
    <row r="1268" spans="1:8" x14ac:dyDescent="0.3">
      <c r="A1268" s="15">
        <v>1267</v>
      </c>
      <c r="B1268" s="57" t="s">
        <v>2381</v>
      </c>
      <c r="C1268" s="19" t="s">
        <v>2380</v>
      </c>
      <c r="D1268" s="50">
        <v>1</v>
      </c>
      <c r="E1268" s="55" t="str">
        <f t="shared" si="57"/>
        <v>Merck/ SODIUM PYRUVATE SOLUTION</v>
      </c>
      <c r="F1268" s="64" t="str">
        <f t="shared" si="58"/>
        <v>S8636-100ML</v>
      </c>
      <c r="G1268" s="63">
        <v>83.64</v>
      </c>
      <c r="H1268" s="65">
        <f t="shared" si="59"/>
        <v>83.64</v>
      </c>
    </row>
    <row r="1269" spans="1:8" x14ac:dyDescent="0.3">
      <c r="A1269" s="15">
        <v>1268</v>
      </c>
      <c r="B1269" s="57" t="s">
        <v>2383</v>
      </c>
      <c r="C1269" s="19" t="s">
        <v>2382</v>
      </c>
      <c r="D1269" s="50">
        <v>1</v>
      </c>
      <c r="E1269" s="55" t="str">
        <f t="shared" si="57"/>
        <v>Merck/ SIGMAFAST PROTEASE INHIBITOR COCKTAIL</v>
      </c>
      <c r="F1269" s="64" t="str">
        <f t="shared" si="58"/>
        <v>S8830-2TAB</v>
      </c>
      <c r="G1269" s="63">
        <v>282.89999999999998</v>
      </c>
      <c r="H1269" s="65">
        <f t="shared" si="59"/>
        <v>282.89999999999998</v>
      </c>
    </row>
    <row r="1270" spans="1:8" x14ac:dyDescent="0.3">
      <c r="A1270" s="15">
        <v>1269</v>
      </c>
      <c r="B1270" s="57" t="s">
        <v>2385</v>
      </c>
      <c r="C1270" s="19" t="s">
        <v>2384</v>
      </c>
      <c r="D1270" s="50">
        <v>1</v>
      </c>
      <c r="E1270" s="55" t="str">
        <f t="shared" si="57"/>
        <v>Merck/ Tetraboran sodu, dekahydrat</v>
      </c>
      <c r="F1270" s="64" t="str">
        <f t="shared" si="58"/>
        <v>S9640-25G</v>
      </c>
      <c r="G1270" s="63">
        <v>97.17</v>
      </c>
      <c r="H1270" s="65">
        <f t="shared" si="59"/>
        <v>97.17</v>
      </c>
    </row>
    <row r="1271" spans="1:8" x14ac:dyDescent="0.3">
      <c r="A1271" s="15">
        <v>1270</v>
      </c>
      <c r="B1271" s="57" t="s">
        <v>2387</v>
      </c>
      <c r="C1271" s="19" t="s">
        <v>2386</v>
      </c>
      <c r="D1271" s="50">
        <v>1</v>
      </c>
      <c r="E1271" s="55" t="str">
        <f t="shared" si="57"/>
        <v>Merck/ MONOCLONAL ANTI-GNRH1, (C-TERMINAL)</v>
      </c>
      <c r="F1271" s="64" t="str">
        <f t="shared" si="58"/>
        <v>SAB1403875-200UL</v>
      </c>
      <c r="G1271" s="63">
        <v>2312.4</v>
      </c>
      <c r="H1271" s="65">
        <f t="shared" si="59"/>
        <v>2312.4</v>
      </c>
    </row>
    <row r="1272" spans="1:8" x14ac:dyDescent="0.3">
      <c r="A1272" s="15">
        <v>1271</v>
      </c>
      <c r="B1272" s="57" t="s">
        <v>2389</v>
      </c>
      <c r="C1272" s="19" t="s">
        <v>2388</v>
      </c>
      <c r="D1272" s="50">
        <v>1</v>
      </c>
      <c r="E1272" s="55" t="str">
        <f t="shared" si="57"/>
        <v>Merck/ PrzeciwciaÅ‚o przeciwko HSD3B1, krÃ³licz</v>
      </c>
      <c r="F1272" s="64" t="str">
        <f t="shared" si="58"/>
        <v>SAB2101086-100UL</v>
      </c>
      <c r="G1272" s="63">
        <v>2322.2399999999998</v>
      </c>
      <c r="H1272" s="65">
        <f t="shared" si="59"/>
        <v>2322.2399999999998</v>
      </c>
    </row>
    <row r="1273" spans="1:8" x14ac:dyDescent="0.3">
      <c r="A1273" s="15">
        <v>1272</v>
      </c>
      <c r="B1273" s="57" t="s">
        <v>2391</v>
      </c>
      <c r="C1273" s="19" t="s">
        <v>2390</v>
      </c>
      <c r="D1273" s="50">
        <v>1</v>
      </c>
      <c r="E1273" s="55" t="str">
        <f t="shared" si="57"/>
        <v>Merck/ ANTI-VACHT (C-TERMINAL), ANTIBODY PROD&amp;</v>
      </c>
      <c r="F1273" s="64" t="str">
        <f t="shared" si="58"/>
        <v>SAB4200559-200UL</v>
      </c>
      <c r="G1273" s="63">
        <v>2718.3</v>
      </c>
      <c r="H1273" s="65">
        <f t="shared" si="59"/>
        <v>2718.3</v>
      </c>
    </row>
    <row r="1274" spans="1:8" x14ac:dyDescent="0.3">
      <c r="A1274" s="15">
        <v>1273</v>
      </c>
      <c r="B1274" s="57" t="s">
        <v>2393</v>
      </c>
      <c r="C1274" s="19" t="s">
        <v>2392</v>
      </c>
      <c r="D1274" s="50">
        <v>1</v>
      </c>
      <c r="E1274" s="55" t="str">
        <f t="shared" si="57"/>
        <v>Merck/ 12Z Hu Endometrial Epithelial Cell Line</v>
      </c>
      <c r="F1274" s="64" t="str">
        <f t="shared" si="58"/>
        <v>SCC443</v>
      </c>
      <c r="G1274" s="63">
        <v>6014.7</v>
      </c>
      <c r="H1274" s="65">
        <f t="shared" si="59"/>
        <v>6014.7</v>
      </c>
    </row>
    <row r="1275" spans="1:8" x14ac:dyDescent="0.3">
      <c r="A1275" s="15">
        <v>1274</v>
      </c>
      <c r="B1275" s="57" t="s">
        <v>2395</v>
      </c>
      <c r="C1275" s="19" t="s">
        <v>2394</v>
      </c>
      <c r="D1275" s="50">
        <v>1</v>
      </c>
      <c r="E1275" s="55" t="str">
        <f t="shared" si="57"/>
        <v>Merck/ POLYFREEZE(R) TISSUE FREEZING MEDIUM CL&amp;</v>
      </c>
      <c r="F1275" s="64" t="str">
        <f t="shared" si="58"/>
        <v>SHH0026-6X120ML</v>
      </c>
      <c r="G1275" s="63">
        <v>1277.97</v>
      </c>
      <c r="H1275" s="65">
        <f t="shared" si="59"/>
        <v>1277.97</v>
      </c>
    </row>
    <row r="1276" spans="1:8" x14ac:dyDescent="0.3">
      <c r="A1276" s="15">
        <v>1275</v>
      </c>
      <c r="B1276" s="57" t="s">
        <v>2397</v>
      </c>
      <c r="C1276" s="19" t="s">
        <v>2396</v>
      </c>
      <c r="D1276" s="50">
        <v>1</v>
      </c>
      <c r="E1276" s="55" t="str">
        <f t="shared" si="57"/>
        <v>Merck/ α-SPINASTEROL</v>
      </c>
      <c r="F1276" s="64" t="str">
        <f t="shared" si="58"/>
        <v>SML2232-5MG</v>
      </c>
      <c r="G1276" s="63">
        <v>512.91</v>
      </c>
      <c r="H1276" s="65">
        <f t="shared" si="59"/>
        <v>512.91</v>
      </c>
    </row>
    <row r="1277" spans="1:8" x14ac:dyDescent="0.3">
      <c r="A1277" s="15">
        <v>1276</v>
      </c>
      <c r="B1277" s="57" t="s">
        <v>2399</v>
      </c>
      <c r="C1277" s="19" t="s">
        <v>2398</v>
      </c>
      <c r="D1277" s="50">
        <v>1</v>
      </c>
      <c r="E1277" s="55" t="str">
        <f t="shared" si="57"/>
        <v>Merck/ TRIS ACETATE-EDTA BUFFER 50X CONCENTRATE</v>
      </c>
      <c r="F1277" s="64" t="str">
        <f t="shared" si="58"/>
        <v>SRE0033-1L</v>
      </c>
      <c r="G1277" s="63">
        <v>773.67</v>
      </c>
      <c r="H1277" s="65">
        <f t="shared" si="59"/>
        <v>773.67</v>
      </c>
    </row>
    <row r="1278" spans="1:8" x14ac:dyDescent="0.3">
      <c r="A1278" s="15">
        <v>1277</v>
      </c>
      <c r="B1278" s="57" t="s">
        <v>2401</v>
      </c>
      <c r="C1278" s="19" t="s">
        <v>2400</v>
      </c>
      <c r="D1278" s="50">
        <v>1</v>
      </c>
      <c r="E1278" s="55" t="str">
        <f t="shared" si="57"/>
        <v>Merck/ Wkładki do fiolek 1,5 ml z dużym otworem</v>
      </c>
      <c r="F1278" s="64" t="str">
        <f t="shared" si="58"/>
        <v>SU860066</v>
      </c>
      <c r="G1278" s="63">
        <v>538.74</v>
      </c>
      <c r="H1278" s="65">
        <f t="shared" si="59"/>
        <v>538.74</v>
      </c>
    </row>
    <row r="1279" spans="1:8" x14ac:dyDescent="0.3">
      <c r="A1279" s="15">
        <v>1278</v>
      </c>
      <c r="B1279" s="57" t="s">
        <v>2403</v>
      </c>
      <c r="C1279" s="19" t="s">
        <v>2402</v>
      </c>
      <c r="D1279" s="50">
        <v>1</v>
      </c>
      <c r="E1279" s="55" t="str">
        <f t="shared" si="57"/>
        <v>Merck/ PK100 20ML SCREW CAP VIAL</v>
      </c>
      <c r="F1279" s="64" t="str">
        <f t="shared" si="58"/>
        <v>SU860097</v>
      </c>
      <c r="G1279" s="63">
        <v>400.98</v>
      </c>
      <c r="H1279" s="65">
        <f t="shared" si="59"/>
        <v>400.98</v>
      </c>
    </row>
    <row r="1280" spans="1:8" x14ac:dyDescent="0.3">
      <c r="A1280" s="15">
        <v>1279</v>
      </c>
      <c r="B1280" s="57" t="s">
        <v>2405</v>
      </c>
      <c r="C1280" s="19" t="s">
        <v>2404</v>
      </c>
      <c r="D1280" s="50">
        <v>1</v>
      </c>
      <c r="E1280" s="55" t="str">
        <f t="shared" si="57"/>
        <v>Merck/ PK100 18MM SCREW CAP</v>
      </c>
      <c r="F1280" s="64" t="str">
        <f t="shared" si="58"/>
        <v>SU860101</v>
      </c>
      <c r="G1280" s="63">
        <v>826.56</v>
      </c>
      <c r="H1280" s="65">
        <f t="shared" si="59"/>
        <v>826.56</v>
      </c>
    </row>
    <row r="1281" spans="1:8" x14ac:dyDescent="0.3">
      <c r="A1281" s="15">
        <v>1280</v>
      </c>
      <c r="B1281" s="57" t="s">
        <v>2407</v>
      </c>
      <c r="C1281" s="19" t="s">
        <v>2406</v>
      </c>
      <c r="D1281" s="50">
        <v>1</v>
      </c>
      <c r="E1281" s="55" t="str">
        <f t="shared" si="57"/>
        <v>Merck/ D(+)TREHALOSE DIHYDRATE CELL CULTURE</v>
      </c>
      <c r="F1281" s="64" t="str">
        <f t="shared" si="58"/>
        <v>T0167-10G</v>
      </c>
      <c r="G1281" s="63">
        <v>460.02</v>
      </c>
      <c r="H1281" s="65">
        <f t="shared" si="59"/>
        <v>460.02</v>
      </c>
    </row>
    <row r="1282" spans="1:8" x14ac:dyDescent="0.3">
      <c r="A1282" s="15">
        <v>1281</v>
      </c>
      <c r="B1282" s="57" t="s">
        <v>2409</v>
      </c>
      <c r="C1282" s="19" t="s">
        <v>2408</v>
      </c>
      <c r="D1282" s="50">
        <v>1</v>
      </c>
      <c r="E1282" s="55" t="str">
        <f t="shared" si="57"/>
        <v>Merck/ L-TRYPTOPHAN, REAGENT GRADE, &gt;=98% (HPLC</v>
      </c>
      <c r="F1282" s="64" t="str">
        <f t="shared" si="58"/>
        <v>T0254-25G</v>
      </c>
      <c r="G1282" s="63">
        <v>285.36</v>
      </c>
      <c r="H1282" s="65">
        <f t="shared" si="59"/>
        <v>285.36</v>
      </c>
    </row>
    <row r="1283" spans="1:8" x14ac:dyDescent="0.3">
      <c r="A1283" s="15">
        <v>1282</v>
      </c>
      <c r="B1283" s="57" t="s">
        <v>2411</v>
      </c>
      <c r="C1283" s="19" t="s">
        <v>2410</v>
      </c>
      <c r="D1283" s="50">
        <v>1</v>
      </c>
      <c r="E1283" s="55" t="str">
        <f t="shared" ref="E1283:E1334" si="60">"Merck/ "&amp;B1283</f>
        <v>Merck/ Trizma® wolna zasada, pierwszorzędowy wz</v>
      </c>
      <c r="F1283" s="64" t="str">
        <f t="shared" ref="F1283:F1334" si="61">C1283</f>
        <v>T1503-1KG</v>
      </c>
      <c r="G1283" s="63">
        <v>873.3</v>
      </c>
      <c r="H1283" s="65">
        <f t="shared" ref="H1283:H1334" si="62">G1283</f>
        <v>873.3</v>
      </c>
    </row>
    <row r="1284" spans="1:8" x14ac:dyDescent="0.3">
      <c r="A1284" s="15">
        <v>1283</v>
      </c>
      <c r="B1284" s="57" t="s">
        <v>2413</v>
      </c>
      <c r="C1284" s="19" t="s">
        <v>2412</v>
      </c>
      <c r="D1284" s="50">
        <v>1</v>
      </c>
      <c r="E1284" s="55" t="str">
        <f t="shared" si="60"/>
        <v>Merck/ TRIZMA(R) BASE, PRIMARY STANDARD AND BU&amp;</v>
      </c>
      <c r="F1284" s="64" t="str">
        <f t="shared" si="61"/>
        <v>T1503-250G</v>
      </c>
      <c r="G1284" s="63">
        <v>325.95</v>
      </c>
      <c r="H1284" s="65">
        <f t="shared" si="62"/>
        <v>325.95</v>
      </c>
    </row>
    <row r="1285" spans="1:8" x14ac:dyDescent="0.3">
      <c r="A1285" s="15">
        <v>1284</v>
      </c>
      <c r="B1285" s="57" t="s">
        <v>2413</v>
      </c>
      <c r="C1285" s="19" t="s">
        <v>2414</v>
      </c>
      <c r="D1285" s="50">
        <v>1</v>
      </c>
      <c r="E1285" s="55" t="str">
        <f t="shared" si="60"/>
        <v>Merck/ TRIZMA(R) BASE, PRIMARY STANDARD AND BU&amp;</v>
      </c>
      <c r="F1285" s="64" t="str">
        <f t="shared" si="61"/>
        <v>T1503-5KG</v>
      </c>
      <c r="G1285" s="63">
        <v>2499.36</v>
      </c>
      <c r="H1285" s="65">
        <f t="shared" si="62"/>
        <v>2499.36</v>
      </c>
    </row>
    <row r="1286" spans="1:8" x14ac:dyDescent="0.3">
      <c r="A1286" s="15">
        <v>1285</v>
      </c>
      <c r="B1286" s="57" t="s">
        <v>2416</v>
      </c>
      <c r="C1286" s="19" t="s">
        <v>2415</v>
      </c>
      <c r="D1286" s="50">
        <v>1</v>
      </c>
      <c r="E1286" s="55" t="str">
        <f t="shared" si="60"/>
        <v>Merck/ 3,3',5,5'-TETRAMETHYLBENZIDINE</v>
      </c>
      <c r="F1286" s="64" t="str">
        <f t="shared" si="61"/>
        <v>T2885-5G</v>
      </c>
      <c r="G1286" s="63">
        <v>1158.6600000000001</v>
      </c>
      <c r="H1286" s="65">
        <f t="shared" si="62"/>
        <v>1158.6600000000001</v>
      </c>
    </row>
    <row r="1287" spans="1:8" x14ac:dyDescent="0.3">
      <c r="A1287" s="15">
        <v>1286</v>
      </c>
      <c r="B1287" s="57" t="s">
        <v>2418</v>
      </c>
      <c r="C1287" s="19" t="s">
        <v>2417</v>
      </c>
      <c r="D1287" s="50">
        <v>1</v>
      </c>
      <c r="E1287" s="55" t="str">
        <f t="shared" si="60"/>
        <v>Merck/ (+/-)-A-TOCOPHEROL</v>
      </c>
      <c r="F1287" s="64" t="str">
        <f t="shared" si="61"/>
        <v>T3251-5G</v>
      </c>
      <c r="G1287" s="63">
        <v>109.47</v>
      </c>
      <c r="H1287" s="65">
        <f t="shared" si="62"/>
        <v>109.47</v>
      </c>
    </row>
    <row r="1288" spans="1:8" x14ac:dyDescent="0.3">
      <c r="A1288" s="15">
        <v>1287</v>
      </c>
      <c r="B1288" s="57" t="s">
        <v>2420</v>
      </c>
      <c r="C1288" s="19" t="s">
        <v>2419</v>
      </c>
      <c r="D1288" s="50">
        <v>1</v>
      </c>
      <c r="E1288" s="55" t="str">
        <f t="shared" si="60"/>
        <v>Merck/ TRIZMA(R) HYDROCHLORIDE, REAGENT GRADE,</v>
      </c>
      <c r="F1288" s="64" t="str">
        <f t="shared" si="61"/>
        <v>T3253-1KG</v>
      </c>
      <c r="G1288" s="63">
        <v>1236.1500000000001</v>
      </c>
      <c r="H1288" s="65">
        <f t="shared" si="62"/>
        <v>1236.1500000000001</v>
      </c>
    </row>
    <row r="1289" spans="1:8" x14ac:dyDescent="0.3">
      <c r="A1289" s="15">
        <v>1288</v>
      </c>
      <c r="B1289" s="57" t="s">
        <v>2422</v>
      </c>
      <c r="C1289" s="19" t="s">
        <v>2421</v>
      </c>
      <c r="D1289" s="50">
        <v>1</v>
      </c>
      <c r="E1289" s="55" t="str">
        <f t="shared" si="60"/>
        <v>Merck/ TETRACYCLINE 98.0%-102.0%  (HPLC)</v>
      </c>
      <c r="F1289" s="64" t="str">
        <f t="shared" si="61"/>
        <v>T3258-25G</v>
      </c>
      <c r="G1289" s="63">
        <v>309.95999999999998</v>
      </c>
      <c r="H1289" s="65">
        <f t="shared" si="62"/>
        <v>309.95999999999998</v>
      </c>
    </row>
    <row r="1290" spans="1:8" x14ac:dyDescent="0.3">
      <c r="A1290" s="15">
        <v>1289</v>
      </c>
      <c r="B1290" s="57" t="s">
        <v>2424</v>
      </c>
      <c r="C1290" s="19" t="s">
        <v>2423</v>
      </c>
      <c r="D1290" s="50">
        <v>1</v>
      </c>
      <c r="E1290" s="55" t="str">
        <f t="shared" si="60"/>
        <v>Merck/ TRYPSIN-EDTA SOLUTION 1, BIOREAGENT, &amp;</v>
      </c>
      <c r="F1290" s="64" t="str">
        <f t="shared" si="61"/>
        <v>T3924-500ML</v>
      </c>
      <c r="G1290" s="63">
        <v>423.12</v>
      </c>
      <c r="H1290" s="65">
        <f t="shared" si="62"/>
        <v>423.12</v>
      </c>
    </row>
    <row r="1291" spans="1:8" x14ac:dyDescent="0.3">
      <c r="A1291" s="15">
        <v>1290</v>
      </c>
      <c r="B1291" s="57" t="s">
        <v>2426</v>
      </c>
      <c r="C1291" s="19" t="s">
        <v>2425</v>
      </c>
      <c r="D1291" s="50">
        <v>1</v>
      </c>
      <c r="E1291" s="55" t="str">
        <f t="shared" si="60"/>
        <v>Merck/ TRYPSIN-EDTA SOLUTION 0.25%, BIOREAGENT&amp;</v>
      </c>
      <c r="F1291" s="64" t="str">
        <f t="shared" si="61"/>
        <v>T4049-100ML</v>
      </c>
      <c r="G1291" s="63">
        <v>125.46</v>
      </c>
      <c r="H1291" s="65">
        <f t="shared" si="62"/>
        <v>125.46</v>
      </c>
    </row>
    <row r="1292" spans="1:8" x14ac:dyDescent="0.3">
      <c r="A1292" s="15">
        <v>1291</v>
      </c>
      <c r="B1292" s="57" t="s">
        <v>2428</v>
      </c>
      <c r="C1292" s="19" t="s">
        <v>2427</v>
      </c>
      <c r="D1292" s="50">
        <v>1</v>
      </c>
      <c r="E1292" s="55" t="str">
        <f t="shared" si="60"/>
        <v>Merck/ TRYPSIN-EDTA SOLUTION 10X CELL CULTURE &amp;</v>
      </c>
      <c r="F1292" s="64" t="str">
        <f t="shared" si="61"/>
        <v>T4174-100ML</v>
      </c>
      <c r="G1292" s="63">
        <v>223.86</v>
      </c>
      <c r="H1292" s="65">
        <f t="shared" si="62"/>
        <v>223.86</v>
      </c>
    </row>
    <row r="1293" spans="1:8" x14ac:dyDescent="0.3">
      <c r="A1293" s="15">
        <v>1292</v>
      </c>
      <c r="B1293" s="57" t="s">
        <v>2430</v>
      </c>
      <c r="C1293" s="19" t="s">
        <v>2429</v>
      </c>
      <c r="D1293" s="50">
        <v>1</v>
      </c>
      <c r="E1293" s="55" t="str">
        <f t="shared" si="60"/>
        <v>Merck/ TRYPSIN SOLUTION FROM FROM PORCINE PANC&amp;</v>
      </c>
      <c r="F1293" s="64" t="str">
        <f t="shared" si="61"/>
        <v>T4549-100ML</v>
      </c>
      <c r="G1293" s="63">
        <v>150.06</v>
      </c>
      <c r="H1293" s="65">
        <f t="shared" si="62"/>
        <v>150.06</v>
      </c>
    </row>
    <row r="1294" spans="1:8" x14ac:dyDescent="0.3">
      <c r="A1294" s="15">
        <v>1293</v>
      </c>
      <c r="B1294" s="57" t="s">
        <v>2432</v>
      </c>
      <c r="C1294" s="19" t="s">
        <v>2431</v>
      </c>
      <c r="D1294" s="50">
        <v>1</v>
      </c>
      <c r="E1294" s="55" t="str">
        <f t="shared" si="60"/>
        <v>Merck/ Kwas 2-tiobarbiturowy</v>
      </c>
      <c r="F1294" s="64" t="str">
        <f t="shared" si="61"/>
        <v>T5500-25G</v>
      </c>
      <c r="G1294" s="63">
        <v>323.49</v>
      </c>
      <c r="H1294" s="65">
        <f t="shared" si="62"/>
        <v>323.49</v>
      </c>
    </row>
    <row r="1295" spans="1:8" x14ac:dyDescent="0.3">
      <c r="A1295" s="15">
        <v>1294</v>
      </c>
      <c r="B1295" s="57" t="s">
        <v>2434</v>
      </c>
      <c r="C1295" s="19" t="s">
        <v>2433</v>
      </c>
      <c r="D1295" s="50">
        <v>1</v>
      </c>
      <c r="E1295" s="55" t="str">
        <f t="shared" si="60"/>
        <v>Merck/ TRIZMA(R) BASE, BIOPERFORMANCE CERTIF&amp;</v>
      </c>
      <c r="F1295" s="64" t="str">
        <f t="shared" si="61"/>
        <v>T6066-1KG</v>
      </c>
      <c r="G1295" s="63">
        <v>731.85</v>
      </c>
      <c r="H1295" s="65">
        <f t="shared" si="62"/>
        <v>731.85</v>
      </c>
    </row>
    <row r="1296" spans="1:8" x14ac:dyDescent="0.3">
      <c r="A1296" s="15">
        <v>1295</v>
      </c>
      <c r="B1296" s="57" t="s">
        <v>2436</v>
      </c>
      <c r="C1296" s="19" t="s">
        <v>2435</v>
      </c>
      <c r="D1296" s="50">
        <v>1</v>
      </c>
      <c r="E1296" s="55" t="str">
        <f t="shared" si="60"/>
        <v>Merck/ &lt;i&gt;N,N,N′,N′&lt;/i&gt;-Tetrametyloetylenodiami</v>
      </c>
      <c r="F1296" s="64" t="str">
        <f t="shared" si="61"/>
        <v>T7024-25ML</v>
      </c>
      <c r="G1296" s="63">
        <v>302.58</v>
      </c>
      <c r="H1296" s="65">
        <f t="shared" si="62"/>
        <v>302.58</v>
      </c>
    </row>
    <row r="1297" spans="1:8" x14ac:dyDescent="0.3">
      <c r="A1297" s="15">
        <v>1296</v>
      </c>
      <c r="B1297" s="57" t="s">
        <v>2438</v>
      </c>
      <c r="C1297" s="19" t="s">
        <v>2437</v>
      </c>
      <c r="D1297" s="50">
        <v>1</v>
      </c>
      <c r="E1297" s="55" t="str">
        <f t="shared" si="60"/>
        <v>Merck/ TRIS-GLYCINE-SDS BUFFER 10X CONCENTRATE&amp;</v>
      </c>
      <c r="F1297" s="64" t="str">
        <f t="shared" si="61"/>
        <v>T7777-1L</v>
      </c>
      <c r="G1297" s="63">
        <v>595.32000000000005</v>
      </c>
      <c r="H1297" s="65">
        <f t="shared" si="62"/>
        <v>595.32000000000005</v>
      </c>
    </row>
    <row r="1298" spans="1:8" x14ac:dyDescent="0.3">
      <c r="A1298" s="15">
        <v>1297</v>
      </c>
      <c r="B1298" s="57" t="s">
        <v>2440</v>
      </c>
      <c r="C1298" s="19" t="s">
        <v>2439</v>
      </c>
      <c r="D1298" s="50">
        <v>1</v>
      </c>
      <c r="E1298" s="55" t="str">
        <f t="shared" si="60"/>
        <v>Merck/ TRYPAN BLUE SOLUTION CELL CULTURE TESTED</v>
      </c>
      <c r="F1298" s="64" t="str">
        <f t="shared" si="61"/>
        <v>T8154-100ML</v>
      </c>
      <c r="G1298" s="63">
        <v>134.07</v>
      </c>
      <c r="H1298" s="65">
        <f t="shared" si="62"/>
        <v>134.07</v>
      </c>
    </row>
    <row r="1299" spans="1:8" x14ac:dyDescent="0.3">
      <c r="A1299" s="15">
        <v>1298</v>
      </c>
      <c r="B1299" s="57" t="s">
        <v>2440</v>
      </c>
      <c r="C1299" s="19" t="s">
        <v>2441</v>
      </c>
      <c r="D1299" s="50">
        <v>1</v>
      </c>
      <c r="E1299" s="55" t="str">
        <f t="shared" si="60"/>
        <v>Merck/ TRYPAN BLUE SOLUTION CELL CULTURE TESTED</v>
      </c>
      <c r="F1299" s="64" t="str">
        <f t="shared" si="61"/>
        <v>T8154-20ML</v>
      </c>
      <c r="G1299" s="63">
        <v>86.1</v>
      </c>
      <c r="H1299" s="65">
        <f t="shared" si="62"/>
        <v>86.1</v>
      </c>
    </row>
    <row r="1300" spans="1:8" x14ac:dyDescent="0.3">
      <c r="A1300" s="15">
        <v>1299</v>
      </c>
      <c r="B1300" s="57" t="s">
        <v>2443</v>
      </c>
      <c r="C1300" s="19" t="s">
        <v>2442</v>
      </c>
      <c r="D1300" s="50">
        <v>1</v>
      </c>
      <c r="E1300" s="55" t="str">
        <f t="shared" si="60"/>
        <v>Merck/ Triton™ X-100</v>
      </c>
      <c r="F1300" s="64" t="str">
        <f t="shared" si="61"/>
        <v>T8787-50ML</v>
      </c>
      <c r="G1300" s="63">
        <v>217.71</v>
      </c>
      <c r="H1300" s="65">
        <f t="shared" si="62"/>
        <v>217.71</v>
      </c>
    </row>
    <row r="1301" spans="1:8" x14ac:dyDescent="0.3">
      <c r="A1301" s="15">
        <v>1300</v>
      </c>
      <c r="B1301" s="57" t="s">
        <v>2445</v>
      </c>
      <c r="C1301" s="19" t="s">
        <v>2444</v>
      </c>
      <c r="D1301" s="50">
        <v>1</v>
      </c>
      <c r="E1301" s="55" t="str">
        <f t="shared" si="60"/>
        <v>Merck/ Trypsyna z trzustki wołowej</v>
      </c>
      <c r="F1301" s="64" t="str">
        <f t="shared" si="61"/>
        <v>T8802-100MG</v>
      </c>
      <c r="G1301" s="63">
        <v>968.01</v>
      </c>
      <c r="H1301" s="65">
        <f t="shared" si="62"/>
        <v>968.01</v>
      </c>
    </row>
    <row r="1302" spans="1:8" x14ac:dyDescent="0.3">
      <c r="A1302" s="15">
        <v>1301</v>
      </c>
      <c r="B1302" s="57" t="s">
        <v>2447</v>
      </c>
      <c r="C1302" s="19" t="s">
        <v>2446</v>
      </c>
      <c r="D1302" s="50">
        <v>1</v>
      </c>
      <c r="E1302" s="55" t="str">
        <f t="shared" si="60"/>
        <v>Merck/ Chlorek 2,3,5-trifenylotetrazolium</v>
      </c>
      <c r="F1302" s="64" t="str">
        <f t="shared" si="61"/>
        <v>T8877-10G</v>
      </c>
      <c r="G1302" s="63">
        <v>413.28</v>
      </c>
      <c r="H1302" s="65">
        <f t="shared" si="62"/>
        <v>413.28</v>
      </c>
    </row>
    <row r="1303" spans="1:8" x14ac:dyDescent="0.3">
      <c r="A1303" s="15">
        <v>1302</v>
      </c>
      <c r="B1303" s="57" t="s">
        <v>2447</v>
      </c>
      <c r="C1303" s="19" t="s">
        <v>2448</v>
      </c>
      <c r="D1303" s="50">
        <v>1</v>
      </c>
      <c r="E1303" s="55" t="str">
        <f t="shared" si="60"/>
        <v>Merck/ Chlorek 2,3,5-trifenylotetrazolium</v>
      </c>
      <c r="F1303" s="64" t="str">
        <f t="shared" si="61"/>
        <v>T8877-25G</v>
      </c>
      <c r="G1303" s="63">
        <v>773.67</v>
      </c>
      <c r="H1303" s="65">
        <f t="shared" si="62"/>
        <v>773.67</v>
      </c>
    </row>
    <row r="1304" spans="1:8" x14ac:dyDescent="0.3">
      <c r="A1304" s="15">
        <v>1303</v>
      </c>
      <c r="B1304" s="57" t="s">
        <v>2450</v>
      </c>
      <c r="C1304" s="19" t="s">
        <v>2449</v>
      </c>
      <c r="D1304" s="50">
        <v>1</v>
      </c>
      <c r="E1304" s="55" t="str">
        <f t="shared" si="60"/>
        <v>Merck/ N,N,N',N'-TETRAMETHYLETHYLE&amp;</v>
      </c>
      <c r="F1304" s="64" t="str">
        <f t="shared" si="61"/>
        <v>T9281-100ML</v>
      </c>
      <c r="G1304" s="63">
        <v>1071.33</v>
      </c>
      <c r="H1304" s="65">
        <f t="shared" si="62"/>
        <v>1071.33</v>
      </c>
    </row>
    <row r="1305" spans="1:8" x14ac:dyDescent="0.3">
      <c r="A1305" s="15">
        <v>1304</v>
      </c>
      <c r="B1305" s="57" t="s">
        <v>2450</v>
      </c>
      <c r="C1305" s="19" t="s">
        <v>2451</v>
      </c>
      <c r="D1305" s="50">
        <v>1</v>
      </c>
      <c r="E1305" s="55" t="str">
        <f t="shared" si="60"/>
        <v>Merck/ N,N,N',N'-TETRAMETHYLETHYLE&amp;</v>
      </c>
      <c r="F1305" s="64" t="str">
        <f t="shared" si="61"/>
        <v>T9281-25ML</v>
      </c>
      <c r="G1305" s="63">
        <v>318.57</v>
      </c>
      <c r="H1305" s="65">
        <f t="shared" si="62"/>
        <v>318.57</v>
      </c>
    </row>
    <row r="1306" spans="1:8" x14ac:dyDescent="0.3">
      <c r="A1306" s="15">
        <v>1305</v>
      </c>
      <c r="B1306" s="57" t="s">
        <v>2453</v>
      </c>
      <c r="C1306" s="19" t="s">
        <v>2452</v>
      </c>
      <c r="D1306" s="50">
        <v>1</v>
      </c>
      <c r="E1306" s="55" t="str">
        <f t="shared" si="60"/>
        <v>Merck/ TRITON(R) X-100 BIOXTRA</v>
      </c>
      <c r="F1306" s="64" t="str">
        <f t="shared" si="61"/>
        <v>T9284-500ML</v>
      </c>
      <c r="G1306" s="63">
        <v>974.16</v>
      </c>
      <c r="H1306" s="65">
        <f t="shared" si="62"/>
        <v>974.16</v>
      </c>
    </row>
    <row r="1307" spans="1:8" x14ac:dyDescent="0.3">
      <c r="A1307" s="15">
        <v>1306</v>
      </c>
      <c r="B1307" s="57" t="s">
        <v>2455</v>
      </c>
      <c r="C1307" s="19" t="s">
        <v>2454</v>
      </c>
      <c r="D1307" s="50">
        <v>1</v>
      </c>
      <c r="E1307" s="55" t="str">
        <f t="shared" si="60"/>
        <v>Merck/ TRI REAGENT</v>
      </c>
      <c r="F1307" s="64" t="str">
        <f t="shared" si="61"/>
        <v>T9424-100ML</v>
      </c>
      <c r="G1307" s="63">
        <v>1988.91</v>
      </c>
      <c r="H1307" s="65">
        <f t="shared" si="62"/>
        <v>1988.91</v>
      </c>
    </row>
    <row r="1308" spans="1:8" x14ac:dyDescent="0.3">
      <c r="A1308" s="46">
        <v>1307</v>
      </c>
      <c r="B1308" s="62" t="s">
        <v>2457</v>
      </c>
      <c r="C1308" s="47" t="s">
        <v>2456</v>
      </c>
      <c r="D1308" s="54">
        <v>1</v>
      </c>
      <c r="E1308" s="55"/>
      <c r="F1308" s="64"/>
      <c r="G1308" s="63"/>
      <c r="H1308" s="65"/>
    </row>
    <row r="1309" spans="1:8" x14ac:dyDescent="0.3">
      <c r="A1309" s="15">
        <v>1308</v>
      </c>
      <c r="B1309" s="57" t="s">
        <v>2459</v>
      </c>
      <c r="C1309" s="19" t="s">
        <v>2458</v>
      </c>
      <c r="D1309" s="50">
        <v>1</v>
      </c>
      <c r="E1309" s="55" t="str">
        <f t="shared" si="60"/>
        <v>Merck/ Zestaw do oznaczeń toksykologicznych &lt;i&gt;</v>
      </c>
      <c r="F1309" s="64" t="str">
        <f t="shared" si="61"/>
        <v>TOX1-1KT</v>
      </c>
      <c r="G1309" s="63">
        <v>4132.8</v>
      </c>
      <c r="H1309" s="65">
        <f t="shared" si="62"/>
        <v>4132.8</v>
      </c>
    </row>
    <row r="1310" spans="1:8" x14ac:dyDescent="0.3">
      <c r="A1310" s="15">
        <v>1309</v>
      </c>
      <c r="B1310" s="57" t="s">
        <v>2461</v>
      </c>
      <c r="C1310" s="19" t="s">
        <v>2460</v>
      </c>
      <c r="D1310" s="50">
        <v>1</v>
      </c>
      <c r="E1310" s="55" t="str">
        <f t="shared" si="60"/>
        <v>Merck/ Zestaw do oznaczania białka ogółem, wg p</v>
      </c>
      <c r="F1310" s="64" t="str">
        <f t="shared" si="61"/>
        <v>TP0200-1KT</v>
      </c>
      <c r="G1310" s="63">
        <v>1089.78</v>
      </c>
      <c r="H1310" s="65">
        <f t="shared" si="62"/>
        <v>1089.78</v>
      </c>
    </row>
    <row r="1311" spans="1:8" x14ac:dyDescent="0.3">
      <c r="A1311" s="15">
        <v>1310</v>
      </c>
      <c r="B1311" s="57" t="s">
        <v>2463</v>
      </c>
      <c r="C1311" s="19" t="s">
        <v>2462</v>
      </c>
      <c r="D1311" s="50">
        <v>1</v>
      </c>
      <c r="E1311" s="55" t="str">
        <f t="shared" si="60"/>
        <v>Merck/ UREASE TYPE III FROM JACK BEANS</v>
      </c>
      <c r="F1311" s="64" t="str">
        <f t="shared" si="61"/>
        <v>U1500-20KU</v>
      </c>
      <c r="G1311" s="63">
        <v>394.83</v>
      </c>
      <c r="H1311" s="65">
        <f t="shared" si="62"/>
        <v>394.83</v>
      </c>
    </row>
    <row r="1312" spans="1:8" x14ac:dyDescent="0.3">
      <c r="A1312" s="15">
        <v>1311</v>
      </c>
      <c r="B1312" s="57" t="s">
        <v>2465</v>
      </c>
      <c r="C1312" s="19" t="s">
        <v>2464</v>
      </c>
      <c r="D1312" s="50">
        <v>1</v>
      </c>
      <c r="E1312" s="55" t="str">
        <f t="shared" si="60"/>
        <v>Merck/ UREA POWDER BIOREAGENT FOR MOLECULAR &amp;</v>
      </c>
      <c r="F1312" s="64" t="str">
        <f t="shared" si="61"/>
        <v>U5378-5KG</v>
      </c>
      <c r="G1312" s="63">
        <v>2088.54</v>
      </c>
      <c r="H1312" s="65">
        <f t="shared" si="62"/>
        <v>2088.54</v>
      </c>
    </row>
    <row r="1313" spans="1:8" x14ac:dyDescent="0.3">
      <c r="A1313" s="15">
        <v>1312</v>
      </c>
      <c r="B1313" s="57" t="s">
        <v>2467</v>
      </c>
      <c r="C1313" s="19" t="s">
        <v>2466</v>
      </c>
      <c r="D1313" s="50">
        <v>1</v>
      </c>
      <c r="E1313" s="55" t="str">
        <f t="shared" si="60"/>
        <v>Merck/ UREA ELECTROPHORESIS REAGENT</v>
      </c>
      <c r="F1313" s="64" t="str">
        <f t="shared" si="61"/>
        <v>U6504-1KG</v>
      </c>
      <c r="G1313" s="63">
        <v>921.27</v>
      </c>
      <c r="H1313" s="65">
        <f t="shared" si="62"/>
        <v>921.27</v>
      </c>
    </row>
    <row r="1314" spans="1:8" x14ac:dyDescent="0.3">
      <c r="A1314" s="15">
        <v>1313</v>
      </c>
      <c r="B1314" s="57" t="s">
        <v>2469</v>
      </c>
      <c r="C1314" s="19" t="s">
        <v>2468</v>
      </c>
      <c r="D1314" s="50">
        <v>1</v>
      </c>
      <c r="E1314" s="55" t="str">
        <f t="shared" si="60"/>
        <v>Merck/ Amicon Ultra-0,5, filtry wirówkowe</v>
      </c>
      <c r="F1314" s="64" t="str">
        <f t="shared" si="61"/>
        <v>UFC500324</v>
      </c>
      <c r="G1314" s="63">
        <v>494.46</v>
      </c>
      <c r="H1314" s="65">
        <f t="shared" si="62"/>
        <v>494.46</v>
      </c>
    </row>
    <row r="1315" spans="1:8" x14ac:dyDescent="0.3">
      <c r="A1315" s="15">
        <v>1314</v>
      </c>
      <c r="B1315" s="57" t="s">
        <v>2471</v>
      </c>
      <c r="C1315" s="19" t="s">
        <v>2470</v>
      </c>
      <c r="D1315" s="50">
        <v>1</v>
      </c>
      <c r="E1315" s="55" t="str">
        <f t="shared" si="60"/>
        <v>Merck/ AMICON ULTRA 0.5ML 3K 96PK</v>
      </c>
      <c r="F1315" s="64" t="str">
        <f t="shared" si="61"/>
        <v>UFC500396</v>
      </c>
      <c r="G1315" s="63">
        <v>1699.86</v>
      </c>
      <c r="H1315" s="65">
        <f t="shared" si="62"/>
        <v>1699.86</v>
      </c>
    </row>
    <row r="1316" spans="1:8" x14ac:dyDescent="0.3">
      <c r="A1316" s="46">
        <v>1315</v>
      </c>
      <c r="B1316" s="62" t="s">
        <v>2473</v>
      </c>
      <c r="C1316" s="47" t="s">
        <v>2472</v>
      </c>
      <c r="D1316" s="54">
        <v>1</v>
      </c>
      <c r="E1316" s="55"/>
      <c r="F1316" s="64"/>
      <c r="G1316" s="63"/>
      <c r="H1316" s="65"/>
    </row>
    <row r="1317" spans="1:8" x14ac:dyDescent="0.3">
      <c r="A1317" s="15">
        <v>1316</v>
      </c>
      <c r="B1317" s="57" t="s">
        <v>2475</v>
      </c>
      <c r="C1317" s="19" t="s">
        <v>2474</v>
      </c>
      <c r="D1317" s="50">
        <v>1</v>
      </c>
      <c r="E1317" s="55" t="str">
        <f t="shared" si="60"/>
        <v>Merck/ ISOPROPYL ALCOHOL, &gt;=99.7%, FCC, FG</v>
      </c>
      <c r="F1317" s="64" t="str">
        <f t="shared" si="61"/>
        <v>W292907-1KG-K</v>
      </c>
      <c r="G1317" s="63">
        <v>275.52</v>
      </c>
      <c r="H1317" s="65">
        <f t="shared" si="62"/>
        <v>275.52</v>
      </c>
    </row>
    <row r="1318" spans="1:8" x14ac:dyDescent="0.3">
      <c r="A1318" s="15">
        <v>1317</v>
      </c>
      <c r="B1318" s="57" t="s">
        <v>2477</v>
      </c>
      <c r="C1318" s="19" t="s">
        <v>2476</v>
      </c>
      <c r="D1318" s="50">
        <v>1</v>
      </c>
      <c r="E1318" s="55" t="str">
        <f t="shared" si="60"/>
        <v>Merck/ WHATMAN(R) QUANTITATIVE FILTER PAPERS, &amp;</v>
      </c>
      <c r="F1318" s="64" t="str">
        <f t="shared" si="61"/>
        <v>WHA1442042</v>
      </c>
      <c r="G1318" s="63">
        <v>94.71</v>
      </c>
      <c r="H1318" s="65">
        <f t="shared" si="62"/>
        <v>94.71</v>
      </c>
    </row>
    <row r="1319" spans="1:8" x14ac:dyDescent="0.3">
      <c r="A1319" s="15">
        <v>1318</v>
      </c>
      <c r="B1319" s="57" t="s">
        <v>2477</v>
      </c>
      <c r="C1319" s="19" t="s">
        <v>2478</v>
      </c>
      <c r="D1319" s="50">
        <v>1</v>
      </c>
      <c r="E1319" s="55" t="str">
        <f t="shared" si="60"/>
        <v>Merck/ WHATMAN(R) QUANTITATIVE FILTER PAPERS, &amp;</v>
      </c>
      <c r="F1319" s="64" t="str">
        <f t="shared" si="61"/>
        <v>WHA1442110</v>
      </c>
      <c r="G1319" s="63">
        <v>210.33</v>
      </c>
      <c r="H1319" s="65">
        <f t="shared" si="62"/>
        <v>210.33</v>
      </c>
    </row>
    <row r="1320" spans="1:8" x14ac:dyDescent="0.3">
      <c r="A1320" s="15">
        <v>1319</v>
      </c>
      <c r="B1320" s="57" t="s">
        <v>2480</v>
      </c>
      <c r="C1320" s="19" t="s">
        <v>2479</v>
      </c>
      <c r="D1320" s="50">
        <v>1</v>
      </c>
      <c r="E1320" s="55" t="str">
        <f t="shared" si="60"/>
        <v>Merck/ WHATMAN(R) CHROMATOGRAPHY PAPERS 1 CHR,&amp;</v>
      </c>
      <c r="F1320" s="64" t="str">
        <f t="shared" si="61"/>
        <v>WHA3001917</v>
      </c>
      <c r="G1320" s="63">
        <v>1116.8399999999999</v>
      </c>
      <c r="H1320" s="65">
        <f t="shared" si="62"/>
        <v>1116.8399999999999</v>
      </c>
    </row>
    <row r="1321" spans="1:8" x14ac:dyDescent="0.3">
      <c r="A1321" s="15">
        <v>1320</v>
      </c>
      <c r="B1321" s="57" t="s">
        <v>2482</v>
      </c>
      <c r="C1321" s="19" t="s">
        <v>2481</v>
      </c>
      <c r="D1321" s="50">
        <v>1</v>
      </c>
      <c r="E1321" s="55" t="str">
        <f t="shared" si="60"/>
        <v>Merck/ WHATMAN(R) CHROMATOGRAPHY PAPERS 3MM CH&amp;</v>
      </c>
      <c r="F1321" s="64" t="str">
        <f t="shared" si="61"/>
        <v>WHA3030672</v>
      </c>
      <c r="G1321" s="63">
        <v>940.95</v>
      </c>
      <c r="H1321" s="65">
        <f t="shared" si="62"/>
        <v>940.95</v>
      </c>
    </row>
    <row r="1322" spans="1:8" x14ac:dyDescent="0.3">
      <c r="A1322" s="15">
        <v>1321</v>
      </c>
      <c r="B1322" s="57" t="s">
        <v>2482</v>
      </c>
      <c r="C1322" s="19" t="s">
        <v>2483</v>
      </c>
      <c r="D1322" s="50">
        <v>1</v>
      </c>
      <c r="E1322" s="55" t="str">
        <f t="shared" si="60"/>
        <v>Merck/ WHATMAN(R) CHROMATOGRAPHY PAPERS 3MM CH&amp;</v>
      </c>
      <c r="F1322" s="64" t="str">
        <f t="shared" si="61"/>
        <v>WHA3030917</v>
      </c>
      <c r="G1322" s="63">
        <v>1762.59</v>
      </c>
      <c r="H1322" s="65">
        <f t="shared" si="62"/>
        <v>1762.59</v>
      </c>
    </row>
    <row r="1323" spans="1:8" x14ac:dyDescent="0.3">
      <c r="A1323" s="15">
        <v>1322</v>
      </c>
      <c r="B1323" s="57" t="s">
        <v>2485</v>
      </c>
      <c r="C1323" s="19" t="s">
        <v>2484</v>
      </c>
      <c r="D1323" s="50">
        <v>1</v>
      </c>
      <c r="E1323" s="55" t="str">
        <f t="shared" si="60"/>
        <v>Merck/ TRITON X-100</v>
      </c>
      <c r="F1323" s="64" t="str">
        <f t="shared" si="61"/>
        <v>X100-100ML</v>
      </c>
      <c r="G1323" s="63">
        <v>276.75</v>
      </c>
      <c r="H1323" s="65">
        <f t="shared" si="62"/>
        <v>276.75</v>
      </c>
    </row>
    <row r="1324" spans="1:8" x14ac:dyDescent="0.3">
      <c r="A1324" s="15">
        <v>1323</v>
      </c>
      <c r="B1324" s="57" t="s">
        <v>2487</v>
      </c>
      <c r="C1324" s="19" t="s">
        <v>2486</v>
      </c>
      <c r="D1324" s="50">
        <v>1</v>
      </c>
      <c r="E1324" s="55" t="str">
        <f t="shared" si="60"/>
        <v>Merck/ XANTHINE OXIDASE FROM BOVINE MILK&amp;</v>
      </c>
      <c r="F1324" s="64" t="str">
        <f t="shared" si="61"/>
        <v>X1875-25UN</v>
      </c>
      <c r="G1324" s="63">
        <v>714.63</v>
      </c>
      <c r="H1324" s="65">
        <f t="shared" si="62"/>
        <v>714.63</v>
      </c>
    </row>
    <row r="1325" spans="1:8" x14ac:dyDescent="0.3">
      <c r="A1325" s="15">
        <v>1324</v>
      </c>
      <c r="B1325" s="57" t="s">
        <v>2489</v>
      </c>
      <c r="C1325" s="19" t="s">
        <v>2488</v>
      </c>
      <c r="D1325" s="50">
        <v>1</v>
      </c>
      <c r="E1325" s="55" t="str">
        <f t="shared" si="60"/>
        <v>Merck/ Pisak PAP do barwienia immunotechnikami</v>
      </c>
      <c r="F1325" s="64" t="str">
        <f t="shared" si="61"/>
        <v>Z377821-1EA</v>
      </c>
      <c r="G1325" s="63">
        <v>776.13</v>
      </c>
      <c r="H1325" s="65">
        <f t="shared" si="62"/>
        <v>776.13</v>
      </c>
    </row>
    <row r="1326" spans="1:8" x14ac:dyDescent="0.3">
      <c r="A1326" s="15">
        <v>1325</v>
      </c>
      <c r="B1326" s="57" t="s">
        <v>2491</v>
      </c>
      <c r="C1326" s="19" t="s">
        <v>2490</v>
      </c>
      <c r="D1326" s="50">
        <v>1</v>
      </c>
      <c r="E1326" s="55" t="str">
        <f t="shared" si="60"/>
        <v>Merck/ ZYMOSAN A FROM SACCHAROMYCES CEREVISIAE</v>
      </c>
      <c r="F1326" s="64" t="str">
        <f t="shared" si="61"/>
        <v>Z4250-250MG</v>
      </c>
      <c r="G1326" s="63">
        <v>312.42</v>
      </c>
      <c r="H1326" s="65">
        <f t="shared" si="62"/>
        <v>312.42</v>
      </c>
    </row>
    <row r="1327" spans="1:8" x14ac:dyDescent="0.3">
      <c r="A1327" s="15">
        <v>1326</v>
      </c>
      <c r="B1327" s="57" t="s">
        <v>2493</v>
      </c>
      <c r="C1327" s="19" t="s">
        <v>2492</v>
      </c>
      <c r="D1327" s="50">
        <v>1</v>
      </c>
      <c r="E1327" s="55" t="str">
        <f t="shared" si="60"/>
        <v>Merck/ VIVASPIN 500 CENTRIFUGAL CONCENTRATORS,</v>
      </c>
      <c r="F1327" s="64" t="str">
        <f t="shared" si="61"/>
        <v>Z629375-100EA</v>
      </c>
      <c r="G1327" s="63">
        <v>2329.62</v>
      </c>
      <c r="H1327" s="65">
        <f t="shared" si="62"/>
        <v>2329.62</v>
      </c>
    </row>
    <row r="1328" spans="1:8" x14ac:dyDescent="0.3">
      <c r="A1328" s="15">
        <v>1327</v>
      </c>
      <c r="B1328" s="57" t="s">
        <v>2489</v>
      </c>
      <c r="C1328" s="19" t="s">
        <v>2494</v>
      </c>
      <c r="D1328" s="50">
        <v>1</v>
      </c>
      <c r="E1328" s="55" t="str">
        <f t="shared" si="60"/>
        <v>Merck/ Pisak PAP do barwienia immunotechnikami</v>
      </c>
      <c r="F1328" s="64" t="str">
        <f t="shared" si="61"/>
        <v>Z672548-1EA</v>
      </c>
      <c r="G1328" s="63">
        <v>579.33000000000004</v>
      </c>
      <c r="H1328" s="65">
        <f t="shared" si="62"/>
        <v>579.33000000000004</v>
      </c>
    </row>
    <row r="1329" spans="1:8" x14ac:dyDescent="0.3">
      <c r="A1329" s="15">
        <v>1328</v>
      </c>
      <c r="B1329" s="57" t="s">
        <v>2496</v>
      </c>
      <c r="C1329" s="19" t="s">
        <v>2495</v>
      </c>
      <c r="D1329" s="50">
        <v>1</v>
      </c>
      <c r="E1329" s="55" t="str">
        <f t="shared" si="60"/>
        <v>Merck/ TPP CULTURE PLATES 96-WELL, FLAT BOTTOM</v>
      </c>
      <c r="F1329" s="64" t="str">
        <f t="shared" si="61"/>
        <v>Z707902-108EA</v>
      </c>
      <c r="G1329" s="63">
        <v>3088.53</v>
      </c>
      <c r="H1329" s="65">
        <f t="shared" si="62"/>
        <v>3088.53</v>
      </c>
    </row>
    <row r="1330" spans="1:8" x14ac:dyDescent="0.3">
      <c r="A1330" s="15">
        <v>1329</v>
      </c>
      <c r="B1330" s="57" t="s">
        <v>2498</v>
      </c>
      <c r="C1330" s="19" t="s">
        <v>2497</v>
      </c>
      <c r="D1330" s="50">
        <v>1</v>
      </c>
      <c r="E1330" s="55" t="str">
        <f t="shared" si="60"/>
        <v>Merck/ WESTERN BLOT BOX, MEDIUM RECTANGLE, CLE&amp;</v>
      </c>
      <c r="F1330" s="64" t="str">
        <f t="shared" si="61"/>
        <v>Z742098-5EA</v>
      </c>
      <c r="G1330" s="63">
        <v>209.1</v>
      </c>
      <c r="H1330" s="65">
        <f t="shared" si="62"/>
        <v>209.1</v>
      </c>
    </row>
    <row r="1331" spans="1:8" x14ac:dyDescent="0.3">
      <c r="A1331" s="15">
        <v>1330</v>
      </c>
      <c r="B1331" s="57" t="s">
        <v>2500</v>
      </c>
      <c r="C1331" s="19" t="s">
        <v>2499</v>
      </c>
      <c r="D1331" s="50">
        <v>1</v>
      </c>
      <c r="E1331" s="55" t="str">
        <f t="shared" si="60"/>
        <v>Merck/ WESTERN BLOT BOX, LONG STRIP , CLEAR, 9&amp;</v>
      </c>
      <c r="F1331" s="64" t="str">
        <f t="shared" si="61"/>
        <v>Z742100-5EA</v>
      </c>
      <c r="G1331" s="63">
        <v>167.28</v>
      </c>
      <c r="H1331" s="65">
        <f t="shared" si="62"/>
        <v>167.28</v>
      </c>
    </row>
    <row r="1332" spans="1:8" x14ac:dyDescent="0.3">
      <c r="A1332" s="15">
        <v>1331</v>
      </c>
      <c r="B1332" s="57" t="s">
        <v>2502</v>
      </c>
      <c r="C1332" s="19" t="s">
        <v>2501</v>
      </c>
      <c r="D1332" s="50">
        <v>1</v>
      </c>
      <c r="E1332" s="55" t="str">
        <f t="shared" si="60"/>
        <v>Merck/ Taśma do etykietowania</v>
      </c>
      <c r="F1332" s="64" t="str">
        <f t="shared" si="61"/>
        <v>Z768308-1ROLL</v>
      </c>
      <c r="G1332" s="63">
        <v>62.73</v>
      </c>
      <c r="H1332" s="65">
        <f t="shared" si="62"/>
        <v>62.73</v>
      </c>
    </row>
    <row r="1333" spans="1:8" x14ac:dyDescent="0.3">
      <c r="A1333" s="15">
        <v>1332</v>
      </c>
      <c r="B1333" s="57" t="s">
        <v>2502</v>
      </c>
      <c r="C1333" s="19" t="s">
        <v>2503</v>
      </c>
      <c r="D1333" s="50">
        <v>1</v>
      </c>
      <c r="E1333" s="55" t="str">
        <f t="shared" si="60"/>
        <v>Merck/ Taśma do etykietowania</v>
      </c>
      <c r="F1333" s="64" t="str">
        <f t="shared" si="61"/>
        <v>Z768324-1ROLL</v>
      </c>
      <c r="G1333" s="63">
        <v>62.73</v>
      </c>
      <c r="H1333" s="65">
        <f t="shared" si="62"/>
        <v>62.73</v>
      </c>
    </row>
    <row r="1334" spans="1:8" x14ac:dyDescent="0.3">
      <c r="A1334" s="15">
        <v>1333</v>
      </c>
      <c r="B1334" s="57" t="s">
        <v>2505</v>
      </c>
      <c r="C1334" s="19" t="s">
        <v>2504</v>
      </c>
      <c r="D1334" s="50">
        <v>1</v>
      </c>
      <c r="E1334" s="55" t="str">
        <f t="shared" si="60"/>
        <v>Merck/ PROTEOMIX SCX-NP3, 3UM, 15CM X 4.6MM</v>
      </c>
      <c r="F1334" s="64" t="str">
        <f t="shared" si="61"/>
        <v>Z777152</v>
      </c>
      <c r="G1334" s="63">
        <v>8106.93</v>
      </c>
      <c r="H1334" s="65">
        <f t="shared" si="62"/>
        <v>8106.93</v>
      </c>
    </row>
    <row r="1335" spans="1:8" ht="29.4" customHeight="1" x14ac:dyDescent="0.3">
      <c r="A1335"/>
      <c r="B1335" s="43"/>
      <c r="C1335" s="43"/>
      <c r="G1335" s="45" t="s">
        <v>2515</v>
      </c>
      <c r="H1335" s="66">
        <f>SUM(H2:H1334)</f>
        <v>954571.91999999911</v>
      </c>
    </row>
    <row r="1336" spans="1:8" x14ac:dyDescent="0.3">
      <c r="A1336"/>
      <c r="B1336" s="43"/>
      <c r="C1336" s="43"/>
    </row>
    <row r="1337" spans="1:8" x14ac:dyDescent="0.3">
      <c r="A1337"/>
      <c r="B1337" s="43"/>
      <c r="C1337" s="43"/>
    </row>
    <row r="1338" spans="1:8" x14ac:dyDescent="0.3">
      <c r="A1338"/>
      <c r="B1338" s="43"/>
      <c r="C1338" s="43"/>
    </row>
    <row r="1339" spans="1:8" x14ac:dyDescent="0.3">
      <c r="A1339"/>
      <c r="B1339" s="43"/>
      <c r="C1339" s="43"/>
    </row>
    <row r="1340" spans="1:8" x14ac:dyDescent="0.3">
      <c r="A1340"/>
      <c r="B1340" s="43"/>
      <c r="C1340" s="43"/>
    </row>
    <row r="1341" spans="1:8" x14ac:dyDescent="0.3">
      <c r="A1341"/>
      <c r="B1341" s="43"/>
      <c r="C1341" s="43"/>
    </row>
    <row r="1342" spans="1:8" x14ac:dyDescent="0.3">
      <c r="A1342"/>
      <c r="B1342" s="43"/>
      <c r="C1342" s="43"/>
    </row>
    <row r="1343" spans="1:8" x14ac:dyDescent="0.3">
      <c r="A1343"/>
      <c r="B1343" s="43"/>
      <c r="C1343" s="43"/>
    </row>
    <row r="1344" spans="1:8" x14ac:dyDescent="0.3">
      <c r="A1344"/>
      <c r="B1344" s="43"/>
      <c r="C1344" s="43"/>
    </row>
    <row r="1345" spans="1:3" x14ac:dyDescent="0.3">
      <c r="A1345"/>
      <c r="B1345" s="43"/>
      <c r="C1345" s="43"/>
    </row>
    <row r="1346" spans="1:3" x14ac:dyDescent="0.3">
      <c r="A1346"/>
      <c r="B1346" s="43"/>
      <c r="C1346" s="43"/>
    </row>
    <row r="1347" spans="1:3" x14ac:dyDescent="0.3">
      <c r="A1347"/>
      <c r="B1347" s="43"/>
      <c r="C1347" s="43"/>
    </row>
    <row r="1348" spans="1:3" x14ac:dyDescent="0.3">
      <c r="A1348"/>
      <c r="B1348" s="43"/>
      <c r="C1348" s="43"/>
    </row>
    <row r="1349" spans="1:3" x14ac:dyDescent="0.3">
      <c r="A1349"/>
      <c r="B1349" s="43"/>
      <c r="C1349" s="43"/>
    </row>
    <row r="1350" spans="1:3" x14ac:dyDescent="0.3">
      <c r="A1350"/>
      <c r="B1350" s="43"/>
      <c r="C1350" s="43"/>
    </row>
    <row r="1351" spans="1:3" x14ac:dyDescent="0.3">
      <c r="A1351"/>
      <c r="B1351" s="43"/>
      <c r="C1351" s="43"/>
    </row>
    <row r="1352" spans="1:3" x14ac:dyDescent="0.3">
      <c r="A1352"/>
      <c r="B1352" s="43"/>
      <c r="C1352" s="43"/>
    </row>
    <row r="1353" spans="1:3" x14ac:dyDescent="0.3">
      <c r="A1353"/>
      <c r="B1353" s="43"/>
      <c r="C1353" s="43"/>
    </row>
    <row r="1354" spans="1:3" x14ac:dyDescent="0.3">
      <c r="A1354"/>
      <c r="B1354" s="43"/>
      <c r="C1354" s="43"/>
    </row>
    <row r="1355" spans="1:3" x14ac:dyDescent="0.3">
      <c r="A1355"/>
      <c r="B1355" s="43"/>
      <c r="C1355" s="43"/>
    </row>
    <row r="1356" spans="1:3" x14ac:dyDescent="0.3">
      <c r="A1356"/>
      <c r="B1356" s="43"/>
      <c r="C1356" s="43"/>
    </row>
    <row r="1357" spans="1:3" x14ac:dyDescent="0.3">
      <c r="A1357"/>
      <c r="B1357" s="43"/>
      <c r="C1357" s="43"/>
    </row>
    <row r="1358" spans="1:3" x14ac:dyDescent="0.3">
      <c r="A1358"/>
      <c r="B1358" s="43"/>
      <c r="C1358" s="43"/>
    </row>
    <row r="1359" spans="1:3" x14ac:dyDescent="0.3">
      <c r="A1359"/>
      <c r="B1359" s="43"/>
      <c r="C1359" s="43"/>
    </row>
    <row r="1360" spans="1:3" x14ac:dyDescent="0.3">
      <c r="A1360"/>
      <c r="B1360" s="43"/>
      <c r="C1360" s="43"/>
    </row>
    <row r="1361" spans="1:3" x14ac:dyDescent="0.3">
      <c r="A1361"/>
      <c r="B1361" s="43"/>
      <c r="C1361" s="43"/>
    </row>
    <row r="1362" spans="1:3" x14ac:dyDescent="0.3">
      <c r="A1362"/>
      <c r="B1362" s="43"/>
      <c r="C1362" s="43"/>
    </row>
    <row r="1363" spans="1:3" x14ac:dyDescent="0.3">
      <c r="A1363"/>
      <c r="B1363" s="43"/>
      <c r="C1363" s="43"/>
    </row>
  </sheetData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Jowita Janiszewska</cp:lastModifiedBy>
  <cp:lastPrinted>2025-05-09T13:05:13Z</cp:lastPrinted>
  <dcterms:created xsi:type="dcterms:W3CDTF">2025-02-26T23:23:28Z</dcterms:created>
  <dcterms:modified xsi:type="dcterms:W3CDTF">2025-07-10T11:08:57Z</dcterms:modified>
</cp:coreProperties>
</file>