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565A8F96-6457-4ABE-B784-9F8B0B0DA64D}" xr6:coauthVersionLast="47" xr6:coauthVersionMax="47" xr10:uidLastSave="{00000000-0000-0000-0000-000000000000}"/>
  <bookViews>
    <workbookView xWindow="2304" yWindow="1008" windowWidth="13380" windowHeight="16272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5" i="1"/>
  <c r="J103" i="1" l="1"/>
</calcChain>
</file>

<file path=xl/sharedStrings.xml><?xml version="1.0" encoding="utf-8"?>
<sst xmlns="http://schemas.openxmlformats.org/spreadsheetml/2006/main" count="594" uniqueCount="316">
  <si>
    <t>POJEMNOŚĆ</t>
  </si>
  <si>
    <t>JEDNOSTKA MIARY</t>
  </si>
  <si>
    <t>WARTOŚĆ BRUTTO</t>
  </si>
  <si>
    <t xml:space="preserve">Lp. </t>
  </si>
  <si>
    <t xml:space="preserve">Ilość </t>
  </si>
  <si>
    <t>Cena jednostkowa brutto</t>
  </si>
  <si>
    <t>A</t>
  </si>
  <si>
    <t>B</t>
  </si>
  <si>
    <t>C</t>
  </si>
  <si>
    <t>D</t>
  </si>
  <si>
    <t>E</t>
  </si>
  <si>
    <t>F</t>
  </si>
  <si>
    <t>G</t>
  </si>
  <si>
    <t>H</t>
  </si>
  <si>
    <t>FORMULARZ OPIS PRZEDMIOTU ZAMÓWIENIA / 
FORMULARZ CENOWY</t>
  </si>
  <si>
    <t>I</t>
  </si>
  <si>
    <t>Numer katalogowy</t>
  </si>
  <si>
    <t>SZT</t>
  </si>
  <si>
    <t xml:space="preserve"> numer katalogowy oferowanego produktu</t>
  </si>
  <si>
    <t xml:space="preserve">Producent, nazwa oferowanego artykułu </t>
  </si>
  <si>
    <t>Nazwa odczynnika/ opis</t>
  </si>
  <si>
    <t>NucleoSpin RNA (50)</t>
  </si>
  <si>
    <t>NucleoSpin RNA (250)</t>
  </si>
  <si>
    <t>NucleoSpin RNA (50s)</t>
  </si>
  <si>
    <t>NucleoSpin RNA (250s)</t>
  </si>
  <si>
    <t>NucleoSpin RNA Plus (50)</t>
  </si>
  <si>
    <t>NucleoSpin RNA Plus (250)</t>
  </si>
  <si>
    <t>NucleoSpin RNA Plus XS (50)</t>
  </si>
  <si>
    <t>NucleoSpin RNA Plus XS (250)</t>
  </si>
  <si>
    <t>NucleoSpin RNA Set for NucleoZOL</t>
  </si>
  <si>
    <t>NucleoSpin RNA XS (50)</t>
  </si>
  <si>
    <t>NucleoSpin RNA XS (250)</t>
  </si>
  <si>
    <t>NucleoZOL</t>
  </si>
  <si>
    <t>NucleoSpin RNA/DNA Zestaw buforów</t>
  </si>
  <si>
    <t>NucleoSpin RNA/Protein (50)</t>
  </si>
  <si>
    <t>NucleoSpin RNA/Protein (250)</t>
  </si>
  <si>
    <t>NucleoSpin TriPrep (50)</t>
  </si>
  <si>
    <t>NucleoSpin TriPrep (250)</t>
  </si>
  <si>
    <t>Protein Quantification Assay</t>
  </si>
  <si>
    <t>NucleoSpin miRNA (50)</t>
  </si>
  <si>
    <t>NucleoSpin miRNA (250)</t>
  </si>
  <si>
    <t>NucleoSpin RNA Clean-up (50)</t>
  </si>
  <si>
    <t>NucleoSpin RNA Clean-up (250)</t>
  </si>
  <si>
    <t>NucleoSpin RNA Clean-up XS (50)</t>
  </si>
  <si>
    <t>NucleoSpin RNA Clean-up XS (250)</t>
  </si>
  <si>
    <t>Binding Solution SB</t>
  </si>
  <si>
    <t>Bufor DL</t>
  </si>
  <si>
    <t>Bufor LBP</t>
  </si>
  <si>
    <t>Bufor ML</t>
  </si>
  <si>
    <t>Bufor MLP</t>
  </si>
  <si>
    <t>Bufor MP</t>
  </si>
  <si>
    <t>Bufor MPP</t>
  </si>
  <si>
    <t>Bufor MR3</t>
  </si>
  <si>
    <t>Bufor MW2</t>
  </si>
  <si>
    <t>Bufor MX</t>
  </si>
  <si>
    <t>Bufor PFL</t>
  </si>
  <si>
    <t>Bufor PFN</t>
  </si>
  <si>
    <t>Bufor RA1</t>
  </si>
  <si>
    <t>Bufor RAP</t>
  </si>
  <si>
    <t>Bufor RAW2</t>
  </si>
  <si>
    <t>Bufor RL1</t>
  </si>
  <si>
    <t>Bufor RP1</t>
  </si>
  <si>
    <t>Parafin Dissolver (niebieski)</t>
  </si>
  <si>
    <t>Protein Solving Zestaw buforów PSB/TCEP</t>
  </si>
  <si>
    <t>Collection Tubes 2 ml</t>
  </si>
  <si>
    <t>NucleoSpin Plasmid (50)</t>
  </si>
  <si>
    <t>NucleoSpin Plasmid (NoLid) (50)</t>
  </si>
  <si>
    <t>NucleoSpin Plasmid EasyPure (50)</t>
  </si>
  <si>
    <t>NucleoBond Xtra Maxi (50)</t>
  </si>
  <si>
    <t>NucleoBond Xtra Maxi Plus (50)</t>
  </si>
  <si>
    <t>NucleoBond Xtra Midi (50)</t>
  </si>
  <si>
    <t>NucleoBond Xtra Midi Plus (50)</t>
  </si>
  <si>
    <t>NucleoSpin Plasmid Transfection-grade (50)</t>
  </si>
  <si>
    <t>NucleoSpin Blood (50)</t>
  </si>
  <si>
    <t>NucleoSpin Blood (250)</t>
  </si>
  <si>
    <t>NucleoSpin Blood (250s)</t>
  </si>
  <si>
    <t>NucleoSpin DNA Insect (50)</t>
  </si>
  <si>
    <t>NucleoSpin DNA Lipid Tissue (50)</t>
  </si>
  <si>
    <t>NucleoSpin DNA RapidLyse (50)</t>
  </si>
  <si>
    <t>NucleoSpin Tissue (50)</t>
  </si>
  <si>
    <t>NucleoSpin Tissue (250)</t>
  </si>
  <si>
    <t>NucleoSpin Tissue (50s)</t>
  </si>
  <si>
    <t>NucleoSpin Tissue (250s)</t>
  </si>
  <si>
    <t>NucleoSpin Tissue XS (50)</t>
  </si>
  <si>
    <t>NucleoSpin Tissue XS (250)</t>
  </si>
  <si>
    <t>NucleoSpin DNA Yeast (50)</t>
  </si>
  <si>
    <t>NucleoSpin Microbial DNA (50)</t>
  </si>
  <si>
    <t>NucleoSpin Plant II (50)</t>
  </si>
  <si>
    <t>NucleoSpin Plant II (250)</t>
  </si>
  <si>
    <t>NucleoMag DNA Food (96)</t>
  </si>
  <si>
    <t>NucleoSpin Food (50)</t>
  </si>
  <si>
    <t>NucleoSpin Food (250)</t>
  </si>
  <si>
    <t>NucleoSpin Food (250s)</t>
  </si>
  <si>
    <t>NucleoSpin RNA Blood (50)</t>
  </si>
  <si>
    <t>NucleoSpin RNA Plant and Fungi (50)</t>
  </si>
  <si>
    <t>NucleoBond RNA Soil Mini (50)</t>
  </si>
  <si>
    <t>NucleoSpin RNA Stool (50)</t>
  </si>
  <si>
    <t>NucleoSpin Gel and PCR Clean-up (50)</t>
  </si>
  <si>
    <t>NucleoSpin Gel and PCR Clean-up (250)</t>
  </si>
  <si>
    <t>NucleoSpin Gel and PCR Clean-up (50s)</t>
  </si>
  <si>
    <t>NucleoMag NGS Clean up and Size Select (50)</t>
  </si>
  <si>
    <t>Bufor reakcyjny do rDNazy</t>
  </si>
  <si>
    <t>Carrier RNA</t>
  </si>
  <si>
    <t>Proteinaza K</t>
  </si>
  <si>
    <t>Płynna Proteinaza K</t>
  </si>
  <si>
    <t>Płynna RNaza A</t>
  </si>
  <si>
    <t>rDNaza Zestaw</t>
  </si>
  <si>
    <t>RNaza A</t>
  </si>
  <si>
    <t>50 izolacji</t>
  </si>
  <si>
    <t>250 izolacji</t>
  </si>
  <si>
    <t>50 kolumn</t>
  </si>
  <si>
    <t>250 kolumn</t>
  </si>
  <si>
    <t>10 izolacji</t>
  </si>
  <si>
    <t>200 izolacji</t>
  </si>
  <si>
    <t>100 izolacji</t>
  </si>
  <si>
    <t>30 ml</t>
  </si>
  <si>
    <t>100 ml</t>
  </si>
  <si>
    <t>125 ml</t>
  </si>
  <si>
    <t>75 ml</t>
  </si>
  <si>
    <t>20 ml</t>
  </si>
  <si>
    <t>25 ml</t>
  </si>
  <si>
    <t>320 ml</t>
  </si>
  <si>
    <t>60 ml</t>
  </si>
  <si>
    <t>5 ml</t>
  </si>
  <si>
    <t>500 ml</t>
  </si>
  <si>
    <t>80 ml</t>
  </si>
  <si>
    <t>50 ml</t>
  </si>
  <si>
    <t>1 zestaw</t>
  </si>
  <si>
    <t xml:space="preserve">1000 szt. </t>
  </si>
  <si>
    <t xml:space="preserve"> 1 × 96 izolacji</t>
  </si>
  <si>
    <t>0,3 mg</t>
  </si>
  <si>
    <t>100 mg</t>
  </si>
  <si>
    <t>30 mg</t>
  </si>
  <si>
    <t>75 mg</t>
  </si>
  <si>
    <t>2,5 ml</t>
  </si>
  <si>
    <t>50 mg</t>
  </si>
  <si>
    <t>740955.50</t>
  </si>
  <si>
    <t>740955.250</t>
  </si>
  <si>
    <t>740955.50S</t>
  </si>
  <si>
    <t>740955.250S</t>
  </si>
  <si>
    <t>740984.50</t>
  </si>
  <si>
    <t>740984.250</t>
  </si>
  <si>
    <t>740990.50</t>
  </si>
  <si>
    <t>740990.250</t>
  </si>
  <si>
    <t>740406.10</t>
  </si>
  <si>
    <t>740406.50</t>
  </si>
  <si>
    <t>740902.50</t>
  </si>
  <si>
    <t>740902.250</t>
  </si>
  <si>
    <t>740404.200</t>
  </si>
  <si>
    <t>740933.50</t>
  </si>
  <si>
    <t>740933.250</t>
  </si>
  <si>
    <t>740966.50</t>
  </si>
  <si>
    <t>740966.250</t>
  </si>
  <si>
    <t>740967.50</t>
  </si>
  <si>
    <t>740967.250</t>
  </si>
  <si>
    <t>740971.50</t>
  </si>
  <si>
    <t>740971.250</t>
  </si>
  <si>
    <t>740948.50</t>
  </si>
  <si>
    <t>740948.250</t>
  </si>
  <si>
    <t>740903.50</t>
  </si>
  <si>
    <t>740903.250</t>
  </si>
  <si>
    <t>740907.30</t>
  </si>
  <si>
    <t>740202.32 </t>
  </si>
  <si>
    <t>740906.125 </t>
  </si>
  <si>
    <t>740973.30</t>
  </si>
  <si>
    <t>740365.75</t>
  </si>
  <si>
    <t>740407.20 </t>
  </si>
  <si>
    <t>740407.100</t>
  </si>
  <si>
    <t>740367.25 </t>
  </si>
  <si>
    <t>744353.500 </t>
  </si>
  <si>
    <t>740994.100</t>
  </si>
  <si>
    <t>740405.60 </t>
  </si>
  <si>
    <t>740122.30 </t>
  </si>
  <si>
    <t>740121.5 </t>
  </si>
  <si>
    <t>740961 </t>
  </si>
  <si>
    <t>740961.500 </t>
  </si>
  <si>
    <t>740936.50</t>
  </si>
  <si>
    <t>740936.500</t>
  </si>
  <si>
    <t>740364.80</t>
  </si>
  <si>
    <t>740385.125</t>
  </si>
  <si>
    <t>740934.50</t>
  </si>
  <si>
    <t>740934.500</t>
  </si>
  <si>
    <t>740343.60</t>
  </si>
  <si>
    <t>740588.50</t>
  </si>
  <si>
    <t>740499.50</t>
  </si>
  <si>
    <t>740727.50</t>
  </si>
  <si>
    <t>740414.50</t>
  </si>
  <si>
    <t>740416.50 </t>
  </si>
  <si>
    <t>740410.50 </t>
  </si>
  <si>
    <t>740412.50 </t>
  </si>
  <si>
    <t>740490.50 </t>
  </si>
  <si>
    <t>740951.50 </t>
  </si>
  <si>
    <t>740951.250 </t>
  </si>
  <si>
    <t>740951.250S </t>
  </si>
  <si>
    <t xml:space="preserve"> 740470.50 </t>
  </si>
  <si>
    <t>740471.50</t>
  </si>
  <si>
    <t>740100.50</t>
  </si>
  <si>
    <t>740952.50</t>
  </si>
  <si>
    <t>740952.250</t>
  </si>
  <si>
    <t>740952.50S</t>
  </si>
  <si>
    <t>740952.250S</t>
  </si>
  <si>
    <t>740901.50</t>
  </si>
  <si>
    <t>740901.250</t>
  </si>
  <si>
    <t>740236.50</t>
  </si>
  <si>
    <t>740235.50</t>
  </si>
  <si>
    <t>740770.50</t>
  </si>
  <si>
    <t>740770.250</t>
  </si>
  <si>
    <t>744945.1</t>
  </si>
  <si>
    <t>740945.50</t>
  </si>
  <si>
    <t>740945.250</t>
  </si>
  <si>
    <t>740945.250S</t>
  </si>
  <si>
    <t>740200.50</t>
  </si>
  <si>
    <t>740120.50</t>
  </si>
  <si>
    <t>740142.50</t>
  </si>
  <si>
    <t>740130.50</t>
  </si>
  <si>
    <t>740609.50</t>
  </si>
  <si>
    <t>740609.250 </t>
  </si>
  <si>
    <t>740609.50S</t>
  </si>
  <si>
    <t>744970.50</t>
  </si>
  <si>
    <t>740834.60</t>
  </si>
  <si>
    <t>740506.30</t>
  </si>
  <si>
    <t>740506.75</t>
  </si>
  <si>
    <t>740396.30</t>
  </si>
  <si>
    <t>740505.50</t>
  </si>
  <si>
    <t>740505 </t>
  </si>
  <si>
    <t>740505.30 </t>
  </si>
  <si>
    <t>J=F*I</t>
  </si>
  <si>
    <t>RAZEM:</t>
  </si>
  <si>
    <t>Macherey-Nagel, NucleoSpin RNA (50)</t>
  </si>
  <si>
    <t>Macherey-Nagel,  NucleoSpin RNA (250)</t>
  </si>
  <si>
    <t>Macherey-Nagel, NucleoSpin RNA (50s)</t>
  </si>
  <si>
    <t>Macherey-Nagel, NucleoSpin RNA (250s)</t>
  </si>
  <si>
    <t>Macherey-Nagel, NucleoSpin RNA Plus (50)</t>
  </si>
  <si>
    <t>Macherey-Nagel, NucleoSpin RNA Plus (250)</t>
  </si>
  <si>
    <t>Macherey-Nagel, NucleoSpin RNA Plus XS (50)</t>
  </si>
  <si>
    <t>Macherey-Nagel, NucleoSpin RNA Plus XS (250)</t>
  </si>
  <si>
    <t xml:space="preserve">Macherey-Nagel, NucleoSpin RNA Set for NucleoZOL </t>
  </si>
  <si>
    <t>Macherey-Nagel, NucleoSpin RNA Set for NucleoZOL</t>
  </si>
  <si>
    <t xml:space="preserve">Macherey-Nagel, NucleoSpin RNA XS (50) </t>
  </si>
  <si>
    <t>Macherey-Nagel, NucleoSpin RNA XS (250)</t>
  </si>
  <si>
    <t>Macherey-Nagel, NucleoZOL</t>
  </si>
  <si>
    <t>Macherey-Nagel, NucleoSpin RNA/DNA Zestaw buforów</t>
  </si>
  <si>
    <t>Macherey-Nagel,  NucleoSpin RNA/Protein (50)</t>
  </si>
  <si>
    <t>Macherey-Nagel, NucleoSpin RNA/Protein (250)</t>
  </si>
  <si>
    <t>Macherey-Nagel, NucleoSpin TriPrep (50)</t>
  </si>
  <si>
    <t>Macherey-Nagel, NucleoSpin TriPrep (250)</t>
  </si>
  <si>
    <t>Macherey-Nagel, Protein Quantification Assay</t>
  </si>
  <si>
    <t>Macherey-Nagel, NucleoSpin miRNA (50)</t>
  </si>
  <si>
    <t>Macherey-Nagel, NucleoSpin miRNA (250)</t>
  </si>
  <si>
    <t>Macherey-Nagel, NucleoSpin RNA Clean-up (50)</t>
  </si>
  <si>
    <t>Macherey-Nagel, NucleoSpin RNA Clean-up (250)</t>
  </si>
  <si>
    <t>Macherey-Nagel, NucleoSpin RNA Clean-up XS (50)</t>
  </si>
  <si>
    <t>Macherey-Nagel, NucleoSpin RNA Clean-up XS (250)</t>
  </si>
  <si>
    <t>Macherey-Nagel, Binding Solution SB</t>
  </si>
  <si>
    <t>Macherey-Nagel, Bufor DL</t>
  </si>
  <si>
    <t>Macherey-Nagel, Bufor LBP</t>
  </si>
  <si>
    <t>Macherey-Nagel, Bufor ML</t>
  </si>
  <si>
    <t>Macherey-Nagel, Bufor MLP</t>
  </si>
  <si>
    <t>Macherey-Nagel, Bufor MP</t>
  </si>
  <si>
    <t>Macherey-Nagel, Bufor MPP</t>
  </si>
  <si>
    <t>Macherey-Nagel, Bufor MR3</t>
  </si>
  <si>
    <t>Macherey-Nagel, Bufor MW2</t>
  </si>
  <si>
    <t>Macherey-Nagel, Bufor MX</t>
  </si>
  <si>
    <t>Macherey-Nagel, Bufor PFL</t>
  </si>
  <si>
    <t>Macherey-Nagel, Bufor PFN</t>
  </si>
  <si>
    <t>Macherey-Nagel, Bufor RA1</t>
  </si>
  <si>
    <t>Macherey-Nagel, Bufor RAP</t>
  </si>
  <si>
    <t>Macherey-Nagel, Bufor RAW2</t>
  </si>
  <si>
    <t>Macherey-Nagel, Bufor RP1</t>
  </si>
  <si>
    <t>Macherey-Nagel, Parafin Dissolver (niebieski)</t>
  </si>
  <si>
    <t>Macherey-Nagel, Protein Solving Zestaw buforów PSB/TCEP</t>
  </si>
  <si>
    <t>Macherey-Nagel, Collection Tubes 2 ml</t>
  </si>
  <si>
    <t>Macherey-Nagel, NucleoSpin Plasmid (50)</t>
  </si>
  <si>
    <t>Macherey-Nagel, NucleoSpin Plasmid (NoLid) (50)</t>
  </si>
  <si>
    <t>Macherey-Nagel, NucleoSpin Plasmid EasyPure (50)</t>
  </si>
  <si>
    <t>Macherey-Nagel, NucleoBond Xtra Maxi (50)</t>
  </si>
  <si>
    <t>Macherey-Nagel, NucleoBond Xtra Maxi Plus (50)</t>
  </si>
  <si>
    <t>Macherey-Nagel, NucleoBond Xtra Midi (50)</t>
  </si>
  <si>
    <t>Macherey-Nagel, NucleoBond Xtra Midi Plus (50)</t>
  </si>
  <si>
    <t>Macherey-Nagel, NucleoSpin Plasmid Transfection-grade (50)</t>
  </si>
  <si>
    <t>Macherey-Nagel, NucleoSpin Blood (50)</t>
  </si>
  <si>
    <t>Macherey-Nagel, NucleoSpin Blood (250)</t>
  </si>
  <si>
    <t>Macherey-Nagel, NucleoSpin Blood (250s)</t>
  </si>
  <si>
    <t>Macherey-Nagel, NucleoSpin DNA Insect (50)</t>
  </si>
  <si>
    <t>Macherey-Nagel, NucleoSpin DNA Lipid Tissue (50)</t>
  </si>
  <si>
    <t>Macherey-Nagel, NucleoSpin DNA RapidLyse (50)</t>
  </si>
  <si>
    <t>Macherey-Nagel, NucleoSpin Tissue (50)</t>
  </si>
  <si>
    <t>Macherey-Nagel, NucleoSpin Tissue (250)</t>
  </si>
  <si>
    <t>Macherey-Nagel, NucleoSpin Tissue (50s)</t>
  </si>
  <si>
    <t>Macherey-Nagel, NucleoSpin Tissue (250s)</t>
  </si>
  <si>
    <t>Macherey-Nagel, NucleoSpin Tissue XS (50)</t>
  </si>
  <si>
    <t>Macherey-Nagel, NucleoSpin Tissue XS (250)</t>
  </si>
  <si>
    <t>Macherey-Nagel, NucleoSpin DNA Yeast (50)</t>
  </si>
  <si>
    <t>Macherey-Nagel, NucleoSpin Microbial DNA (50)</t>
  </si>
  <si>
    <t>Macherey-Nagel, NucleoSpin Plant II (50)</t>
  </si>
  <si>
    <t>Macherey-Nagel, NucleoSpin Plant II (250)</t>
  </si>
  <si>
    <t>Macherey-Nagel, NucleoMag DNA Food (96)</t>
  </si>
  <si>
    <t>Macherey-Nagel, NucleoSpin Food (50)</t>
  </si>
  <si>
    <t>Macherey-Nagel, NucleoSpin Food (250)</t>
  </si>
  <si>
    <t>Macherey-Nagel, NucleoSpin Food (250s)</t>
  </si>
  <si>
    <t>Macherey-Nagel, NucleoSpin RNA Blood (50)</t>
  </si>
  <si>
    <t>Macherey-Nagel, NucleoSpin RNA Plant and Fungi (50)</t>
  </si>
  <si>
    <t>Macherey-Nagel, NucleoBond RNA Soil Mini (50)</t>
  </si>
  <si>
    <t>Macherey-Nagel, NucleoSpin RNA Stool (50)</t>
  </si>
  <si>
    <t>Macherey-Nagel, NucleoSpin Gel and PCR Clean-up (50)</t>
  </si>
  <si>
    <t>Macherey-Nagel, NucleoSpin Gel and PCR Clean-up (250)</t>
  </si>
  <si>
    <t>Macherey-Nagel, NucleoSpin Gel and PCR Clean-up (50s)</t>
  </si>
  <si>
    <t>Macherey-Nagel, NucleoMag NGS Clean up and Size Select (50)</t>
  </si>
  <si>
    <t>Macherey-Nagel, Bufor reakcyjny do rDNazy</t>
  </si>
  <si>
    <t>Macherey-Nagel, Carrier RNA</t>
  </si>
  <si>
    <t>Macherey-Nagel, Proteinaza K</t>
  </si>
  <si>
    <t>Macherey-Nagel, Płynna Proteinaza K</t>
  </si>
  <si>
    <t>Macherey-Nagel, Płynna RNaza A</t>
  </si>
  <si>
    <t>Macherey-Nagel, rDNaza Zestaw</t>
  </si>
  <si>
    <t>Macherey-Nagel, RNaza A</t>
  </si>
  <si>
    <t>Macherey-Nagel, Bufor RL1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</si>
</sst>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돋움"/>
      <family val="3"/>
      <charset val="129"/>
    </font>
    <font>
      <b/>
      <sz val="11"/>
      <name val="Calibri"/>
      <family val="2"/>
      <charset val="238"/>
    </font>
    <font>
      <sz val="12"/>
      <color theme="1"/>
      <name val="Body Font"/>
      <family val="2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9" fillId="0" borderId="0"/>
    <xf numFmtId="0" fontId="6" fillId="0" borderId="0"/>
    <xf numFmtId="0" fontId="2" fillId="0" borderId="0"/>
    <xf numFmtId="0" fontId="7" fillId="0" borderId="0">
      <alignment vertical="center"/>
    </xf>
    <xf numFmtId="0" fontId="10" fillId="0" borderId="2">
      <alignment horizontal="right"/>
    </xf>
    <xf numFmtId="0" fontId="10" fillId="0" borderId="2">
      <alignment horizontal="right"/>
    </xf>
    <xf numFmtId="0" fontId="10" fillId="0" borderId="1">
      <alignment horizontal="right"/>
    </xf>
  </cellStyleXfs>
  <cellXfs count="29">
    <xf numFmtId="0" fontId="0" fillId="0" borderId="0" xfId="0"/>
    <xf numFmtId="0" fontId="0" fillId="0" borderId="0" xfId="0" applyAlignment="1">
      <alignment wrapText="1"/>
    </xf>
    <xf numFmtId="43" fontId="8" fillId="2" borderId="1" xfId="1" applyNumberFormat="1" applyFont="1" applyFill="1" applyBorder="1" applyAlignment="1">
      <alignment horizontal="center" vertical="center" wrapText="1"/>
    </xf>
    <xf numFmtId="4" fontId="8" fillId="2" borderId="1" xfId="4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4" fontId="8" fillId="3" borderId="1" xfId="4" applyNumberFormat="1" applyFont="1" applyFill="1" applyBorder="1" applyAlignment="1">
      <alignment horizontal="center" vertical="center" wrapText="1"/>
    </xf>
    <xf numFmtId="43" fontId="8" fillId="3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wrapText="1" indent="5"/>
    </xf>
    <xf numFmtId="0" fontId="0" fillId="0" borderId="1" xfId="0" applyBorder="1" applyAlignment="1">
      <alignment horizontal="left" indent="5"/>
    </xf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 indent="1"/>
    </xf>
    <xf numFmtId="4" fontId="0" fillId="0" borderId="1" xfId="0" applyNumberFormat="1" applyBorder="1" applyAlignment="1">
      <alignment horizontal="right" indent="4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 indent="4"/>
    </xf>
    <xf numFmtId="4" fontId="0" fillId="0" borderId="0" xfId="0" applyNumberFormat="1"/>
    <xf numFmtId="0" fontId="3" fillId="0" borderId="3" xfId="0" applyFont="1" applyBorder="1" applyAlignment="1">
      <alignment horizontal="center" wrapText="1"/>
    </xf>
  </cellXfs>
  <cellStyles count="12">
    <cellStyle name="Normal 2" xfId="2" xr:uid="{00000000-0005-0000-0000-000000000000}"/>
    <cellStyle name="Normal 34" xfId="3" xr:uid="{00000000-0005-0000-0000-000001000000}"/>
    <cellStyle name="Normalny" xfId="0" builtinId="0"/>
    <cellStyle name="Normalny 2" xfId="4" xr:uid="{00000000-0005-0000-0000-000003000000}"/>
    <cellStyle name="Normalny 3" xfId="5" xr:uid="{00000000-0005-0000-0000-000004000000}"/>
    <cellStyle name="Normalny 3 2" xfId="6" xr:uid="{00000000-0005-0000-0000-000005000000}"/>
    <cellStyle name="Normalny 4" xfId="7" xr:uid="{00000000-0005-0000-0000-000006000000}"/>
    <cellStyle name="Normalny 5" xfId="1" xr:uid="{00000000-0005-0000-0000-000007000000}"/>
    <cellStyle name="Styl 1" xfId="9" xr:uid="{00000000-0005-0000-0000-000008000000}"/>
    <cellStyle name="Styl 2" xfId="10" xr:uid="{00000000-0005-0000-0000-000009000000}"/>
    <cellStyle name="Styl 3" xfId="11" xr:uid="{00000000-0005-0000-0000-00000A000000}"/>
    <cellStyle name="표준_2003 GENErALL가격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4"/>
  <sheetViews>
    <sheetView tabSelected="1" zoomScale="90" zoomScaleNormal="90" workbookViewId="0">
      <selection activeCell="I103" sqref="I103"/>
    </sheetView>
  </sheetViews>
  <sheetFormatPr defaultRowHeight="14.4"/>
  <cols>
    <col min="1" max="1" width="6" customWidth="1"/>
    <col min="2" max="2" width="46.33203125" style="1" customWidth="1"/>
    <col min="3" max="4" width="15.44140625" style="15" customWidth="1"/>
    <col min="5" max="5" width="11" style="15" customWidth="1"/>
    <col min="6" max="6" width="13.109375" style="15" customWidth="1"/>
    <col min="7" max="7" width="54.33203125" customWidth="1"/>
    <col min="8" max="8" width="23.88671875" customWidth="1"/>
    <col min="9" max="9" width="12.6640625" customWidth="1"/>
    <col min="10" max="10" width="19.5546875" customWidth="1"/>
  </cols>
  <sheetData>
    <row r="2" spans="1:18" ht="44.25" customHeight="1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13"/>
    </row>
    <row r="3" spans="1:18" s="1" customFormat="1" ht="64.5" customHeight="1">
      <c r="A3" s="5" t="s">
        <v>3</v>
      </c>
      <c r="B3" s="4" t="s">
        <v>20</v>
      </c>
      <c r="C3" s="12" t="s">
        <v>0</v>
      </c>
      <c r="D3" s="4" t="s">
        <v>16</v>
      </c>
      <c r="E3" s="12" t="s">
        <v>1</v>
      </c>
      <c r="F3" s="4" t="s">
        <v>4</v>
      </c>
      <c r="G3" s="4" t="s">
        <v>19</v>
      </c>
      <c r="H3" s="3" t="s">
        <v>18</v>
      </c>
      <c r="I3" s="2" t="s">
        <v>5</v>
      </c>
      <c r="J3" s="12" t="s">
        <v>2</v>
      </c>
    </row>
    <row r="4" spans="1:18" s="1" customFormat="1" ht="18.75" customHeight="1">
      <c r="A4" s="11" t="s">
        <v>6</v>
      </c>
      <c r="B4" s="7" t="s">
        <v>7</v>
      </c>
      <c r="C4" s="8" t="s">
        <v>8</v>
      </c>
      <c r="D4" s="7" t="s">
        <v>9</v>
      </c>
      <c r="E4" s="8" t="s">
        <v>10</v>
      </c>
      <c r="F4" s="7" t="s">
        <v>11</v>
      </c>
      <c r="G4" s="7" t="s">
        <v>12</v>
      </c>
      <c r="H4" s="9" t="s">
        <v>13</v>
      </c>
      <c r="I4" s="10" t="s">
        <v>15</v>
      </c>
      <c r="J4" s="8" t="s">
        <v>226</v>
      </c>
      <c r="M4"/>
      <c r="R4"/>
    </row>
    <row r="5" spans="1:18">
      <c r="A5" s="6">
        <v>1</v>
      </c>
      <c r="B5" s="16" t="s">
        <v>21</v>
      </c>
      <c r="C5" s="6" t="s">
        <v>108</v>
      </c>
      <c r="D5" s="17" t="s">
        <v>136</v>
      </c>
      <c r="E5" s="6" t="s">
        <v>17</v>
      </c>
      <c r="F5" s="6">
        <v>1</v>
      </c>
      <c r="G5" s="19" t="s">
        <v>228</v>
      </c>
      <c r="H5" s="20" t="s">
        <v>136</v>
      </c>
      <c r="I5" s="23">
        <v>1206.3699999999999</v>
      </c>
      <c r="J5" s="24">
        <f>F5*I5</f>
        <v>1206.3699999999999</v>
      </c>
    </row>
    <row r="6" spans="1:18">
      <c r="A6" s="6">
        <v>2</v>
      </c>
      <c r="B6" s="16" t="s">
        <v>22</v>
      </c>
      <c r="C6" s="6" t="s">
        <v>109</v>
      </c>
      <c r="D6" s="17" t="s">
        <v>137</v>
      </c>
      <c r="E6" s="6" t="s">
        <v>17</v>
      </c>
      <c r="F6" s="6">
        <v>1</v>
      </c>
      <c r="G6" s="19" t="s">
        <v>229</v>
      </c>
      <c r="H6" s="20" t="s">
        <v>137</v>
      </c>
      <c r="I6" s="23">
        <v>5217.51</v>
      </c>
      <c r="J6" s="24">
        <f t="shared" ref="J6:J69" si="0">F6*I6</f>
        <v>5217.51</v>
      </c>
    </row>
    <row r="7" spans="1:18">
      <c r="A7" s="6">
        <v>3</v>
      </c>
      <c r="B7" s="16" t="s">
        <v>23</v>
      </c>
      <c r="C7" s="6" t="s">
        <v>110</v>
      </c>
      <c r="D7" s="17" t="s">
        <v>138</v>
      </c>
      <c r="E7" s="6" t="s">
        <v>17</v>
      </c>
      <c r="F7" s="6">
        <v>1</v>
      </c>
      <c r="G7" s="19" t="s">
        <v>230</v>
      </c>
      <c r="H7" s="20" t="s">
        <v>138</v>
      </c>
      <c r="I7" s="23">
        <v>603.17999999999995</v>
      </c>
      <c r="J7" s="24">
        <f t="shared" si="0"/>
        <v>603.17999999999995</v>
      </c>
    </row>
    <row r="8" spans="1:18">
      <c r="A8" s="6">
        <v>4</v>
      </c>
      <c r="B8" s="14" t="s">
        <v>24</v>
      </c>
      <c r="C8" s="6" t="s">
        <v>111</v>
      </c>
      <c r="D8" s="18" t="s">
        <v>139</v>
      </c>
      <c r="E8" s="6" t="s">
        <v>17</v>
      </c>
      <c r="F8" s="6">
        <v>1</v>
      </c>
      <c r="G8" s="19" t="s">
        <v>231</v>
      </c>
      <c r="H8" s="21" t="s">
        <v>139</v>
      </c>
      <c r="I8" s="23">
        <v>2658.3</v>
      </c>
      <c r="J8" s="24">
        <f t="shared" si="0"/>
        <v>2658.3</v>
      </c>
    </row>
    <row r="9" spans="1:18">
      <c r="A9" s="6">
        <v>5</v>
      </c>
      <c r="B9" s="14" t="s">
        <v>25</v>
      </c>
      <c r="C9" s="6" t="s">
        <v>108</v>
      </c>
      <c r="D9" s="18" t="s">
        <v>140</v>
      </c>
      <c r="E9" s="6" t="s">
        <v>17</v>
      </c>
      <c r="F9" s="6">
        <v>1</v>
      </c>
      <c r="G9" s="19" t="s">
        <v>232</v>
      </c>
      <c r="H9" s="21" t="s">
        <v>140</v>
      </c>
      <c r="I9" s="23">
        <v>1279.6099999999999</v>
      </c>
      <c r="J9" s="24">
        <f t="shared" si="0"/>
        <v>1279.6099999999999</v>
      </c>
      <c r="K9" s="22"/>
    </row>
    <row r="10" spans="1:18">
      <c r="A10" s="6">
        <v>6</v>
      </c>
      <c r="B10" s="14" t="s">
        <v>26</v>
      </c>
      <c r="C10" s="6" t="s">
        <v>109</v>
      </c>
      <c r="D10" s="18" t="s">
        <v>141</v>
      </c>
      <c r="E10" s="6" t="s">
        <v>17</v>
      </c>
      <c r="F10" s="6">
        <v>1</v>
      </c>
      <c r="G10" s="19" t="s">
        <v>233</v>
      </c>
      <c r="H10" s="21" t="s">
        <v>141</v>
      </c>
      <c r="I10" s="23">
        <v>5583.73</v>
      </c>
      <c r="J10" s="24">
        <f t="shared" si="0"/>
        <v>5583.73</v>
      </c>
    </row>
    <row r="11" spans="1:18">
      <c r="A11" s="6">
        <v>7</v>
      </c>
      <c r="B11" s="14" t="s">
        <v>27</v>
      </c>
      <c r="C11" s="6" t="s">
        <v>108</v>
      </c>
      <c r="D11" s="18" t="s">
        <v>142</v>
      </c>
      <c r="E11" s="6" t="s">
        <v>17</v>
      </c>
      <c r="F11" s="6">
        <v>1</v>
      </c>
      <c r="G11" s="19" t="s">
        <v>234</v>
      </c>
      <c r="H11" s="21" t="s">
        <v>142</v>
      </c>
      <c r="I11" s="23">
        <v>1473.48</v>
      </c>
      <c r="J11" s="24">
        <f t="shared" si="0"/>
        <v>1473.48</v>
      </c>
    </row>
    <row r="12" spans="1:18">
      <c r="A12" s="6">
        <v>8</v>
      </c>
      <c r="B12" s="14" t="s">
        <v>28</v>
      </c>
      <c r="C12" s="6" t="s">
        <v>109</v>
      </c>
      <c r="D12" s="18" t="s">
        <v>143</v>
      </c>
      <c r="E12" s="6" t="s">
        <v>17</v>
      </c>
      <c r="F12" s="6">
        <v>1</v>
      </c>
      <c r="G12" s="19" t="s">
        <v>235</v>
      </c>
      <c r="H12" s="21" t="s">
        <v>143</v>
      </c>
      <c r="I12" s="23">
        <v>6497.12</v>
      </c>
      <c r="J12" s="24">
        <f t="shared" si="0"/>
        <v>6497.12</v>
      </c>
    </row>
    <row r="13" spans="1:18">
      <c r="A13" s="6">
        <v>9</v>
      </c>
      <c r="B13" s="14" t="s">
        <v>29</v>
      </c>
      <c r="C13" s="6" t="s">
        <v>112</v>
      </c>
      <c r="D13" s="18" t="s">
        <v>144</v>
      </c>
      <c r="E13" s="6" t="s">
        <v>17</v>
      </c>
      <c r="F13" s="6">
        <v>1</v>
      </c>
      <c r="G13" s="19" t="s">
        <v>236</v>
      </c>
      <c r="H13" s="21" t="s">
        <v>144</v>
      </c>
      <c r="I13" s="23">
        <v>202.49</v>
      </c>
      <c r="J13" s="24">
        <f t="shared" si="0"/>
        <v>202.49</v>
      </c>
    </row>
    <row r="14" spans="1:18">
      <c r="A14" s="6">
        <v>10</v>
      </c>
      <c r="B14" s="14" t="s">
        <v>29</v>
      </c>
      <c r="C14" s="6" t="s">
        <v>108</v>
      </c>
      <c r="D14" s="18" t="s">
        <v>145</v>
      </c>
      <c r="E14" s="6" t="s">
        <v>17</v>
      </c>
      <c r="F14" s="6">
        <v>1</v>
      </c>
      <c r="G14" s="19" t="s">
        <v>237</v>
      </c>
      <c r="H14" s="21" t="s">
        <v>145</v>
      </c>
      <c r="I14" s="23">
        <v>939.24</v>
      </c>
      <c r="J14" s="24">
        <f t="shared" si="0"/>
        <v>939.24</v>
      </c>
    </row>
    <row r="15" spans="1:18">
      <c r="A15" s="6">
        <v>11</v>
      </c>
      <c r="B15" s="14" t="s">
        <v>30</v>
      </c>
      <c r="C15" s="6" t="s">
        <v>108</v>
      </c>
      <c r="D15" s="18" t="s">
        <v>146</v>
      </c>
      <c r="E15" s="6" t="s">
        <v>17</v>
      </c>
      <c r="F15" s="6">
        <v>1</v>
      </c>
      <c r="G15" s="19" t="s">
        <v>238</v>
      </c>
      <c r="H15" s="21" t="s">
        <v>146</v>
      </c>
      <c r="I15" s="23">
        <v>1395.93</v>
      </c>
      <c r="J15" s="24">
        <f t="shared" si="0"/>
        <v>1395.93</v>
      </c>
    </row>
    <row r="16" spans="1:18">
      <c r="A16" s="6">
        <v>12</v>
      </c>
      <c r="B16" s="14" t="s">
        <v>31</v>
      </c>
      <c r="C16" s="6" t="s">
        <v>109</v>
      </c>
      <c r="D16" s="18" t="s">
        <v>147</v>
      </c>
      <c r="E16" s="6" t="s">
        <v>17</v>
      </c>
      <c r="F16" s="6">
        <v>1</v>
      </c>
      <c r="G16" s="19" t="s">
        <v>239</v>
      </c>
      <c r="H16" s="21" t="s">
        <v>147</v>
      </c>
      <c r="I16" s="23">
        <v>6049.05</v>
      </c>
      <c r="J16" s="24">
        <f t="shared" si="0"/>
        <v>6049.05</v>
      </c>
    </row>
    <row r="17" spans="1:10">
      <c r="A17" s="6">
        <v>13</v>
      </c>
      <c r="B17" s="14" t="s">
        <v>32</v>
      </c>
      <c r="C17" s="6" t="s">
        <v>113</v>
      </c>
      <c r="D17" s="18" t="s">
        <v>148</v>
      </c>
      <c r="E17" s="6" t="s">
        <v>17</v>
      </c>
      <c r="F17" s="6">
        <v>1</v>
      </c>
      <c r="G17" s="19" t="s">
        <v>240</v>
      </c>
      <c r="H17" s="21" t="s">
        <v>148</v>
      </c>
      <c r="I17" s="23">
        <v>1249.45</v>
      </c>
      <c r="J17" s="24">
        <f t="shared" si="0"/>
        <v>1249.45</v>
      </c>
    </row>
    <row r="18" spans="1:10">
      <c r="A18" s="6">
        <v>14</v>
      </c>
      <c r="B18" s="14" t="s">
        <v>33</v>
      </c>
      <c r="C18" s="6" t="s">
        <v>114</v>
      </c>
      <c r="D18" s="18">
        <v>740944</v>
      </c>
      <c r="E18" s="6" t="s">
        <v>17</v>
      </c>
      <c r="F18" s="6">
        <v>1</v>
      </c>
      <c r="G18" s="19" t="s">
        <v>241</v>
      </c>
      <c r="H18" s="21">
        <v>740944</v>
      </c>
      <c r="I18" s="23">
        <v>340.37</v>
      </c>
      <c r="J18" s="24">
        <f t="shared" si="0"/>
        <v>340.37</v>
      </c>
    </row>
    <row r="19" spans="1:10">
      <c r="A19" s="6">
        <v>15</v>
      </c>
      <c r="B19" s="14" t="s">
        <v>34</v>
      </c>
      <c r="C19" s="6" t="s">
        <v>108</v>
      </c>
      <c r="D19" s="18" t="s">
        <v>149</v>
      </c>
      <c r="E19" s="6" t="s">
        <v>17</v>
      </c>
      <c r="F19" s="6">
        <v>1</v>
      </c>
      <c r="G19" s="19" t="s">
        <v>242</v>
      </c>
      <c r="H19" s="21" t="s">
        <v>149</v>
      </c>
      <c r="I19" s="23">
        <v>1572.58</v>
      </c>
      <c r="J19" s="24">
        <f t="shared" si="0"/>
        <v>1572.58</v>
      </c>
    </row>
    <row r="20" spans="1:10">
      <c r="A20" s="6">
        <v>16</v>
      </c>
      <c r="B20" s="14" t="s">
        <v>35</v>
      </c>
      <c r="C20" s="6" t="s">
        <v>109</v>
      </c>
      <c r="D20" s="18" t="s">
        <v>150</v>
      </c>
      <c r="E20" s="6" t="s">
        <v>17</v>
      </c>
      <c r="F20" s="6">
        <v>1</v>
      </c>
      <c r="G20" s="19" t="s">
        <v>243</v>
      </c>
      <c r="H20" s="21" t="s">
        <v>150</v>
      </c>
      <c r="I20" s="23">
        <v>6785.79</v>
      </c>
      <c r="J20" s="24">
        <f t="shared" si="0"/>
        <v>6785.79</v>
      </c>
    </row>
    <row r="21" spans="1:10">
      <c r="A21" s="6">
        <v>17</v>
      </c>
      <c r="B21" s="14" t="s">
        <v>36</v>
      </c>
      <c r="C21" s="6" t="s">
        <v>108</v>
      </c>
      <c r="D21" s="18" t="s">
        <v>151</v>
      </c>
      <c r="E21" s="6" t="s">
        <v>17</v>
      </c>
      <c r="F21" s="6">
        <v>1</v>
      </c>
      <c r="G21" s="19" t="s">
        <v>244</v>
      </c>
      <c r="H21" s="21" t="s">
        <v>151</v>
      </c>
      <c r="I21" s="23">
        <v>1719.07</v>
      </c>
      <c r="J21" s="24">
        <f t="shared" si="0"/>
        <v>1719.07</v>
      </c>
    </row>
    <row r="22" spans="1:10">
      <c r="A22" s="6">
        <v>18</v>
      </c>
      <c r="B22" s="14" t="s">
        <v>37</v>
      </c>
      <c r="C22" s="6" t="s">
        <v>109</v>
      </c>
      <c r="D22" s="18" t="s">
        <v>152</v>
      </c>
      <c r="E22" s="6" t="s">
        <v>17</v>
      </c>
      <c r="F22" s="6">
        <v>1</v>
      </c>
      <c r="G22" s="19" t="s">
        <v>245</v>
      </c>
      <c r="H22" s="21" t="s">
        <v>152</v>
      </c>
      <c r="I22" s="23">
        <v>7483.75</v>
      </c>
      <c r="J22" s="24">
        <f t="shared" si="0"/>
        <v>7483.75</v>
      </c>
    </row>
    <row r="23" spans="1:10">
      <c r="A23" s="6">
        <v>19</v>
      </c>
      <c r="B23" s="14" t="s">
        <v>38</v>
      </c>
      <c r="C23" s="6" t="s">
        <v>108</v>
      </c>
      <c r="D23" s="18" t="s">
        <v>153</v>
      </c>
      <c r="E23" s="6" t="s">
        <v>17</v>
      </c>
      <c r="F23" s="6">
        <v>1</v>
      </c>
      <c r="G23" s="19" t="s">
        <v>246</v>
      </c>
      <c r="H23" s="21" t="s">
        <v>153</v>
      </c>
      <c r="I23" s="23">
        <v>137.87</v>
      </c>
      <c r="J23" s="24">
        <f t="shared" si="0"/>
        <v>137.87</v>
      </c>
    </row>
    <row r="24" spans="1:10">
      <c r="A24" s="6">
        <v>20</v>
      </c>
      <c r="B24" s="14" t="s">
        <v>38</v>
      </c>
      <c r="C24" s="6" t="s">
        <v>109</v>
      </c>
      <c r="D24" s="18" t="s">
        <v>154</v>
      </c>
      <c r="E24" s="6" t="s">
        <v>17</v>
      </c>
      <c r="F24" s="6">
        <v>1</v>
      </c>
      <c r="G24" s="19" t="s">
        <v>246</v>
      </c>
      <c r="H24" s="21" t="s">
        <v>154</v>
      </c>
      <c r="I24" s="23">
        <v>392.06</v>
      </c>
      <c r="J24" s="24">
        <f t="shared" si="0"/>
        <v>392.06</v>
      </c>
    </row>
    <row r="25" spans="1:10">
      <c r="A25" s="6">
        <v>21</v>
      </c>
      <c r="B25" s="14" t="s">
        <v>39</v>
      </c>
      <c r="C25" s="6" t="s">
        <v>108</v>
      </c>
      <c r="D25" s="18" t="s">
        <v>155</v>
      </c>
      <c r="E25" s="6" t="s">
        <v>17</v>
      </c>
      <c r="F25" s="6">
        <v>1</v>
      </c>
      <c r="G25" s="19" t="s">
        <v>247</v>
      </c>
      <c r="H25" s="21" t="s">
        <v>155</v>
      </c>
      <c r="I25" s="23">
        <v>1421.78</v>
      </c>
      <c r="J25" s="24">
        <f t="shared" si="0"/>
        <v>1421.78</v>
      </c>
    </row>
    <row r="26" spans="1:10">
      <c r="A26" s="6">
        <v>22</v>
      </c>
      <c r="B26" s="14" t="s">
        <v>40</v>
      </c>
      <c r="C26" s="6" t="s">
        <v>109</v>
      </c>
      <c r="D26" s="18" t="s">
        <v>156</v>
      </c>
      <c r="E26" s="6" t="s">
        <v>17</v>
      </c>
      <c r="F26" s="6">
        <v>1</v>
      </c>
      <c r="G26" s="19" t="s">
        <v>248</v>
      </c>
      <c r="H26" s="21" t="s">
        <v>156</v>
      </c>
      <c r="I26" s="23">
        <v>6242.93</v>
      </c>
      <c r="J26" s="24">
        <f t="shared" si="0"/>
        <v>6242.93</v>
      </c>
    </row>
    <row r="27" spans="1:10">
      <c r="A27" s="6">
        <v>23</v>
      </c>
      <c r="B27" s="14" t="s">
        <v>41</v>
      </c>
      <c r="C27" s="6" t="s">
        <v>108</v>
      </c>
      <c r="D27" s="18" t="s">
        <v>157</v>
      </c>
      <c r="E27" s="6" t="s">
        <v>17</v>
      </c>
      <c r="F27" s="6">
        <v>1</v>
      </c>
      <c r="G27" s="19" t="s">
        <v>249</v>
      </c>
      <c r="H27" s="21" t="s">
        <v>157</v>
      </c>
      <c r="I27" s="23">
        <v>956.47</v>
      </c>
      <c r="J27" s="24">
        <f t="shared" si="0"/>
        <v>956.47</v>
      </c>
    </row>
    <row r="28" spans="1:10">
      <c r="A28" s="6">
        <v>24</v>
      </c>
      <c r="B28" s="14" t="s">
        <v>42</v>
      </c>
      <c r="C28" s="6" t="s">
        <v>109</v>
      </c>
      <c r="D28" s="18" t="s">
        <v>158</v>
      </c>
      <c r="E28" s="6" t="s">
        <v>17</v>
      </c>
      <c r="F28" s="6">
        <v>1</v>
      </c>
      <c r="G28" s="19" t="s">
        <v>250</v>
      </c>
      <c r="H28" s="21" t="s">
        <v>158</v>
      </c>
      <c r="I28" s="23">
        <v>4248.12</v>
      </c>
      <c r="J28" s="24">
        <f t="shared" si="0"/>
        <v>4248.12</v>
      </c>
    </row>
    <row r="29" spans="1:10">
      <c r="A29" s="6">
        <v>25</v>
      </c>
      <c r="B29" s="14" t="s">
        <v>43</v>
      </c>
      <c r="C29" s="6" t="s">
        <v>108</v>
      </c>
      <c r="D29" s="18" t="s">
        <v>159</v>
      </c>
      <c r="E29" s="6" t="s">
        <v>17</v>
      </c>
      <c r="F29" s="6">
        <v>1</v>
      </c>
      <c r="G29" s="19" t="s">
        <v>251</v>
      </c>
      <c r="H29" s="21" t="s">
        <v>159</v>
      </c>
      <c r="I29" s="23">
        <v>1098.6500000000001</v>
      </c>
      <c r="J29" s="24">
        <f t="shared" si="0"/>
        <v>1098.6500000000001</v>
      </c>
    </row>
    <row r="30" spans="1:10">
      <c r="A30" s="6">
        <v>26</v>
      </c>
      <c r="B30" s="14" t="s">
        <v>44</v>
      </c>
      <c r="C30" s="6" t="s">
        <v>109</v>
      </c>
      <c r="D30" s="18" t="s">
        <v>160</v>
      </c>
      <c r="E30" s="6" t="s">
        <v>17</v>
      </c>
      <c r="F30" s="6">
        <v>1</v>
      </c>
      <c r="G30" s="19" t="s">
        <v>252</v>
      </c>
      <c r="H30" s="21" t="s">
        <v>160</v>
      </c>
      <c r="I30" s="23">
        <v>4907.32</v>
      </c>
      <c r="J30" s="24">
        <f t="shared" si="0"/>
        <v>4907.32</v>
      </c>
    </row>
    <row r="31" spans="1:10">
      <c r="A31" s="6">
        <v>27</v>
      </c>
      <c r="B31" s="14" t="s">
        <v>45</v>
      </c>
      <c r="C31" s="6" t="s">
        <v>115</v>
      </c>
      <c r="D31" s="18" t="s">
        <v>161</v>
      </c>
      <c r="E31" s="6" t="s">
        <v>17</v>
      </c>
      <c r="F31" s="6">
        <v>1</v>
      </c>
      <c r="G31" s="19" t="s">
        <v>253</v>
      </c>
      <c r="H31" s="21" t="s">
        <v>161</v>
      </c>
      <c r="I31" s="23">
        <v>112.02</v>
      </c>
      <c r="J31" s="24">
        <f t="shared" si="0"/>
        <v>112.02</v>
      </c>
    </row>
    <row r="32" spans="1:10">
      <c r="A32" s="6">
        <v>28</v>
      </c>
      <c r="B32" s="14" t="s">
        <v>46</v>
      </c>
      <c r="C32" s="6" t="s">
        <v>116</v>
      </c>
      <c r="D32" s="18" t="s">
        <v>162</v>
      </c>
      <c r="E32" s="6" t="s">
        <v>17</v>
      </c>
      <c r="F32" s="6">
        <v>1</v>
      </c>
      <c r="G32" s="19" t="s">
        <v>254</v>
      </c>
      <c r="H32" s="21" t="s">
        <v>162</v>
      </c>
      <c r="I32" s="23">
        <v>142.19</v>
      </c>
      <c r="J32" s="24">
        <f t="shared" si="0"/>
        <v>142.19</v>
      </c>
    </row>
    <row r="33" spans="1:10">
      <c r="A33" s="6">
        <v>29</v>
      </c>
      <c r="B33" s="14" t="s">
        <v>47</v>
      </c>
      <c r="C33" s="6" t="s">
        <v>117</v>
      </c>
      <c r="D33" s="18" t="s">
        <v>163</v>
      </c>
      <c r="E33" s="6" t="s">
        <v>17</v>
      </c>
      <c r="F33" s="6">
        <v>1</v>
      </c>
      <c r="G33" s="19" t="s">
        <v>255</v>
      </c>
      <c r="H33" s="21" t="s">
        <v>163</v>
      </c>
      <c r="I33" s="23">
        <v>331.74</v>
      </c>
      <c r="J33" s="24">
        <f t="shared" si="0"/>
        <v>331.74</v>
      </c>
    </row>
    <row r="34" spans="1:10">
      <c r="A34" s="6">
        <v>30</v>
      </c>
      <c r="B34" s="14" t="s">
        <v>48</v>
      </c>
      <c r="C34" s="6" t="s">
        <v>115</v>
      </c>
      <c r="D34" s="18" t="s">
        <v>164</v>
      </c>
      <c r="E34" s="6" t="s">
        <v>17</v>
      </c>
      <c r="F34" s="6">
        <v>1</v>
      </c>
      <c r="G34" s="19" t="s">
        <v>256</v>
      </c>
      <c r="H34" s="21" t="s">
        <v>164</v>
      </c>
      <c r="I34" s="23">
        <v>137.87</v>
      </c>
      <c r="J34" s="24">
        <f t="shared" si="0"/>
        <v>137.87</v>
      </c>
    </row>
    <row r="35" spans="1:10">
      <c r="A35" s="6">
        <v>31</v>
      </c>
      <c r="B35" s="14" t="s">
        <v>49</v>
      </c>
      <c r="C35" s="6" t="s">
        <v>118</v>
      </c>
      <c r="D35" s="18" t="s">
        <v>165</v>
      </c>
      <c r="E35" s="6" t="s">
        <v>17</v>
      </c>
      <c r="F35" s="6">
        <v>1</v>
      </c>
      <c r="G35" s="19" t="s">
        <v>257</v>
      </c>
      <c r="H35" s="21" t="s">
        <v>165</v>
      </c>
      <c r="I35" s="23">
        <v>202.49</v>
      </c>
      <c r="J35" s="24">
        <f t="shared" si="0"/>
        <v>202.49</v>
      </c>
    </row>
    <row r="36" spans="1:10">
      <c r="A36" s="6">
        <v>32</v>
      </c>
      <c r="B36" s="14" t="s">
        <v>50</v>
      </c>
      <c r="C36" s="6" t="s">
        <v>119</v>
      </c>
      <c r="D36" s="18" t="s">
        <v>166</v>
      </c>
      <c r="E36" s="6" t="s">
        <v>17</v>
      </c>
      <c r="F36" s="6">
        <v>1</v>
      </c>
      <c r="G36" s="19" t="s">
        <v>258</v>
      </c>
      <c r="H36" s="21" t="s">
        <v>166</v>
      </c>
      <c r="I36" s="23">
        <v>189.57</v>
      </c>
      <c r="J36" s="24">
        <f t="shared" si="0"/>
        <v>189.57</v>
      </c>
    </row>
    <row r="37" spans="1:10">
      <c r="A37" s="6">
        <v>33</v>
      </c>
      <c r="B37" s="14" t="s">
        <v>50</v>
      </c>
      <c r="C37" s="6" t="s">
        <v>116</v>
      </c>
      <c r="D37" s="18" t="s">
        <v>167</v>
      </c>
      <c r="E37" s="6" t="s">
        <v>17</v>
      </c>
      <c r="F37" s="6">
        <v>1</v>
      </c>
      <c r="G37" s="19" t="s">
        <v>258</v>
      </c>
      <c r="H37" s="21" t="s">
        <v>167</v>
      </c>
      <c r="I37" s="23">
        <v>573.02</v>
      </c>
      <c r="J37" s="24">
        <f t="shared" si="0"/>
        <v>573.02</v>
      </c>
    </row>
    <row r="38" spans="1:10">
      <c r="A38" s="6">
        <v>34</v>
      </c>
      <c r="B38" s="14" t="s">
        <v>51</v>
      </c>
      <c r="C38" s="6" t="s">
        <v>120</v>
      </c>
      <c r="D38" s="18" t="s">
        <v>168</v>
      </c>
      <c r="E38" s="6" t="s">
        <v>17</v>
      </c>
      <c r="F38" s="6">
        <v>1</v>
      </c>
      <c r="G38" s="19" t="s">
        <v>259</v>
      </c>
      <c r="H38" s="21" t="s">
        <v>168</v>
      </c>
      <c r="I38" s="23">
        <v>159.41</v>
      </c>
      <c r="J38" s="24">
        <f t="shared" si="0"/>
        <v>159.41</v>
      </c>
    </row>
    <row r="39" spans="1:10">
      <c r="A39" s="6">
        <v>35</v>
      </c>
      <c r="B39" s="14" t="s">
        <v>52</v>
      </c>
      <c r="C39" s="6" t="s">
        <v>121</v>
      </c>
      <c r="D39" s="18" t="s">
        <v>169</v>
      </c>
      <c r="E39" s="6" t="s">
        <v>17</v>
      </c>
      <c r="F39" s="6">
        <v>1</v>
      </c>
      <c r="G39" s="19" t="s">
        <v>260</v>
      </c>
      <c r="H39" s="21" t="s">
        <v>169</v>
      </c>
      <c r="I39" s="23">
        <v>392.06</v>
      </c>
      <c r="J39" s="24">
        <f t="shared" si="0"/>
        <v>392.06</v>
      </c>
    </row>
    <row r="40" spans="1:10">
      <c r="A40" s="6">
        <v>36</v>
      </c>
      <c r="B40" s="14" t="s">
        <v>53</v>
      </c>
      <c r="C40" s="6" t="s">
        <v>116</v>
      </c>
      <c r="D40" s="18" t="s">
        <v>170</v>
      </c>
      <c r="E40" s="6" t="s">
        <v>17</v>
      </c>
      <c r="F40" s="6">
        <v>1</v>
      </c>
      <c r="G40" s="19" t="s">
        <v>261</v>
      </c>
      <c r="H40" s="21" t="s">
        <v>170</v>
      </c>
      <c r="I40" s="23">
        <v>241.28</v>
      </c>
      <c r="J40" s="24">
        <f t="shared" si="0"/>
        <v>241.28</v>
      </c>
    </row>
    <row r="41" spans="1:10">
      <c r="A41" s="6">
        <v>37</v>
      </c>
      <c r="B41" s="14" t="s">
        <v>54</v>
      </c>
      <c r="C41" s="6" t="s">
        <v>122</v>
      </c>
      <c r="D41" s="18" t="s">
        <v>171</v>
      </c>
      <c r="E41" s="6" t="s">
        <v>17</v>
      </c>
      <c r="F41" s="6">
        <v>1</v>
      </c>
      <c r="G41" s="19" t="s">
        <v>262</v>
      </c>
      <c r="H41" s="21" t="s">
        <v>171</v>
      </c>
      <c r="I41" s="23">
        <v>344.68</v>
      </c>
      <c r="J41" s="24">
        <f t="shared" si="0"/>
        <v>344.68</v>
      </c>
    </row>
    <row r="42" spans="1:10">
      <c r="A42" s="6">
        <v>38</v>
      </c>
      <c r="B42" s="14" t="s">
        <v>55</v>
      </c>
      <c r="C42" s="6" t="s">
        <v>115</v>
      </c>
      <c r="D42" s="18" t="s">
        <v>172</v>
      </c>
      <c r="E42" s="6" t="s">
        <v>17</v>
      </c>
      <c r="F42" s="6">
        <v>1</v>
      </c>
      <c r="G42" s="19" t="s">
        <v>263</v>
      </c>
      <c r="H42" s="21" t="s">
        <v>172</v>
      </c>
      <c r="I42" s="23">
        <v>284.35000000000002</v>
      </c>
      <c r="J42" s="24">
        <f t="shared" si="0"/>
        <v>284.35000000000002</v>
      </c>
    </row>
    <row r="43" spans="1:10">
      <c r="A43" s="6">
        <v>39</v>
      </c>
      <c r="B43" s="14" t="s">
        <v>56</v>
      </c>
      <c r="C43" s="6" t="s">
        <v>123</v>
      </c>
      <c r="D43" s="18" t="s">
        <v>173</v>
      </c>
      <c r="E43" s="6" t="s">
        <v>17</v>
      </c>
      <c r="F43" s="6">
        <v>1</v>
      </c>
      <c r="G43" s="19" t="s">
        <v>264</v>
      </c>
      <c r="H43" s="21" t="s">
        <v>173</v>
      </c>
      <c r="I43" s="23">
        <v>68.94</v>
      </c>
      <c r="J43" s="24">
        <f t="shared" si="0"/>
        <v>68.94</v>
      </c>
    </row>
    <row r="44" spans="1:10">
      <c r="A44" s="6">
        <v>40</v>
      </c>
      <c r="B44" s="14" t="s">
        <v>57</v>
      </c>
      <c r="C44" s="6" t="s">
        <v>122</v>
      </c>
      <c r="D44" s="18" t="s">
        <v>174</v>
      </c>
      <c r="E44" s="6" t="s">
        <v>17</v>
      </c>
      <c r="F44" s="6">
        <v>1</v>
      </c>
      <c r="G44" s="19" t="s">
        <v>265</v>
      </c>
      <c r="H44" s="21" t="s">
        <v>174</v>
      </c>
      <c r="I44" s="23">
        <v>142.19</v>
      </c>
      <c r="J44" s="24">
        <f t="shared" si="0"/>
        <v>142.19</v>
      </c>
    </row>
    <row r="45" spans="1:10">
      <c r="A45" s="6">
        <v>41</v>
      </c>
      <c r="B45" s="14" t="s">
        <v>57</v>
      </c>
      <c r="C45" s="6" t="s">
        <v>124</v>
      </c>
      <c r="D45" s="18" t="s">
        <v>175</v>
      </c>
      <c r="E45" s="6" t="s">
        <v>17</v>
      </c>
      <c r="F45" s="6">
        <v>1</v>
      </c>
      <c r="G45" s="19" t="s">
        <v>265</v>
      </c>
      <c r="H45" s="21" t="s">
        <v>175</v>
      </c>
      <c r="I45" s="23">
        <v>659.19</v>
      </c>
      <c r="J45" s="24">
        <f t="shared" si="0"/>
        <v>659.19</v>
      </c>
    </row>
    <row r="46" spans="1:10">
      <c r="A46" s="6">
        <v>42</v>
      </c>
      <c r="B46" s="14" t="s">
        <v>58</v>
      </c>
      <c r="C46" s="6" t="s">
        <v>124</v>
      </c>
      <c r="D46" s="18" t="s">
        <v>176</v>
      </c>
      <c r="E46" s="6" t="s">
        <v>17</v>
      </c>
      <c r="F46" s="6">
        <v>1</v>
      </c>
      <c r="G46" s="19" t="s">
        <v>266</v>
      </c>
      <c r="H46" s="21" t="s">
        <v>176</v>
      </c>
      <c r="I46" s="23">
        <v>155.1</v>
      </c>
      <c r="J46" s="24">
        <f t="shared" si="0"/>
        <v>155.1</v>
      </c>
    </row>
    <row r="47" spans="1:10">
      <c r="A47" s="6">
        <v>43</v>
      </c>
      <c r="B47" s="14" t="s">
        <v>58</v>
      </c>
      <c r="C47" s="6" t="s">
        <v>124</v>
      </c>
      <c r="D47" s="18" t="s">
        <v>177</v>
      </c>
      <c r="E47" s="6" t="s">
        <v>17</v>
      </c>
      <c r="F47" s="6">
        <v>1</v>
      </c>
      <c r="G47" s="19" t="s">
        <v>266</v>
      </c>
      <c r="H47" s="21" t="s">
        <v>177</v>
      </c>
      <c r="I47" s="23">
        <v>719.5</v>
      </c>
      <c r="J47" s="24">
        <f t="shared" si="0"/>
        <v>719.5</v>
      </c>
    </row>
    <row r="48" spans="1:10">
      <c r="A48" s="6">
        <v>44</v>
      </c>
      <c r="B48" s="14" t="s">
        <v>59</v>
      </c>
      <c r="C48" s="6" t="s">
        <v>125</v>
      </c>
      <c r="D48" s="18" t="s">
        <v>178</v>
      </c>
      <c r="E48" s="6" t="s">
        <v>17</v>
      </c>
      <c r="F48" s="6">
        <v>1</v>
      </c>
      <c r="G48" s="19" t="s">
        <v>267</v>
      </c>
      <c r="H48" s="21" t="s">
        <v>178</v>
      </c>
      <c r="I48" s="23">
        <v>142.19</v>
      </c>
      <c r="J48" s="24">
        <f t="shared" si="0"/>
        <v>142.19</v>
      </c>
    </row>
    <row r="49" spans="1:10">
      <c r="A49" s="6">
        <v>45</v>
      </c>
      <c r="B49" s="14" t="s">
        <v>60</v>
      </c>
      <c r="C49" s="6" t="s">
        <v>117</v>
      </c>
      <c r="D49" s="18" t="s">
        <v>179</v>
      </c>
      <c r="E49" s="6" t="s">
        <v>17</v>
      </c>
      <c r="F49" s="6">
        <v>1</v>
      </c>
      <c r="G49" s="19" t="s">
        <v>315</v>
      </c>
      <c r="H49" s="21" t="s">
        <v>179</v>
      </c>
      <c r="I49" s="23">
        <v>254.19</v>
      </c>
      <c r="J49" s="24">
        <f t="shared" si="0"/>
        <v>254.19</v>
      </c>
    </row>
    <row r="50" spans="1:10">
      <c r="A50" s="6">
        <v>46</v>
      </c>
      <c r="B50" s="14" t="s">
        <v>61</v>
      </c>
      <c r="C50" s="6" t="s">
        <v>126</v>
      </c>
      <c r="D50" s="18" t="s">
        <v>180</v>
      </c>
      <c r="E50" s="6" t="s">
        <v>17</v>
      </c>
      <c r="F50" s="6">
        <v>1</v>
      </c>
      <c r="G50" s="19" t="s">
        <v>268</v>
      </c>
      <c r="H50" s="21" t="s">
        <v>180</v>
      </c>
      <c r="I50" s="23">
        <v>142.19</v>
      </c>
      <c r="J50" s="24">
        <f t="shared" si="0"/>
        <v>142.19</v>
      </c>
    </row>
    <row r="51" spans="1:10">
      <c r="A51" s="6">
        <v>47</v>
      </c>
      <c r="B51" s="14" t="s">
        <v>61</v>
      </c>
      <c r="C51" s="6" t="s">
        <v>124</v>
      </c>
      <c r="D51" s="18" t="s">
        <v>181</v>
      </c>
      <c r="E51" s="6" t="s">
        <v>17</v>
      </c>
      <c r="F51" s="6">
        <v>1</v>
      </c>
      <c r="G51" s="19" t="s">
        <v>268</v>
      </c>
      <c r="H51" s="21" t="s">
        <v>181</v>
      </c>
      <c r="I51" s="23">
        <v>659.19</v>
      </c>
      <c r="J51" s="24">
        <f t="shared" si="0"/>
        <v>659.19</v>
      </c>
    </row>
    <row r="52" spans="1:10">
      <c r="A52" s="6">
        <v>48</v>
      </c>
      <c r="B52" s="14" t="s">
        <v>62</v>
      </c>
      <c r="C52" s="6" t="s">
        <v>122</v>
      </c>
      <c r="D52" s="18" t="s">
        <v>182</v>
      </c>
      <c r="E52" s="6" t="s">
        <v>17</v>
      </c>
      <c r="F52" s="6">
        <v>1</v>
      </c>
      <c r="G52" s="19" t="s">
        <v>269</v>
      </c>
      <c r="H52" s="21" t="s">
        <v>182</v>
      </c>
      <c r="I52" s="23">
        <v>275.74</v>
      </c>
      <c r="J52" s="24">
        <f t="shared" si="0"/>
        <v>275.74</v>
      </c>
    </row>
    <row r="53" spans="1:10">
      <c r="A53" s="6">
        <v>49</v>
      </c>
      <c r="B53" s="14" t="s">
        <v>63</v>
      </c>
      <c r="C53" s="6" t="s">
        <v>127</v>
      </c>
      <c r="D53" s="18">
        <v>740941</v>
      </c>
      <c r="E53" s="6" t="s">
        <v>17</v>
      </c>
      <c r="F53" s="6">
        <v>1</v>
      </c>
      <c r="G53" s="19" t="s">
        <v>270</v>
      </c>
      <c r="H53" s="21">
        <v>740941</v>
      </c>
      <c r="I53" s="23">
        <v>448.08</v>
      </c>
      <c r="J53" s="24">
        <f t="shared" si="0"/>
        <v>448.08</v>
      </c>
    </row>
    <row r="54" spans="1:10">
      <c r="A54" s="6">
        <v>50</v>
      </c>
      <c r="B54" s="14" t="s">
        <v>64</v>
      </c>
      <c r="C54" s="6" t="s">
        <v>128</v>
      </c>
      <c r="D54" s="18">
        <v>740600</v>
      </c>
      <c r="E54" s="6" t="s">
        <v>17</v>
      </c>
      <c r="F54" s="6">
        <v>1</v>
      </c>
      <c r="G54" s="19" t="s">
        <v>271</v>
      </c>
      <c r="H54" s="21">
        <v>740600</v>
      </c>
      <c r="I54" s="23">
        <v>396.38</v>
      </c>
      <c r="J54" s="24">
        <f t="shared" si="0"/>
        <v>396.38</v>
      </c>
    </row>
    <row r="55" spans="1:10">
      <c r="A55" s="6">
        <v>51</v>
      </c>
      <c r="B55" s="14" t="s">
        <v>65</v>
      </c>
      <c r="C55" s="6" t="s">
        <v>108</v>
      </c>
      <c r="D55" s="18" t="s">
        <v>183</v>
      </c>
      <c r="E55" s="6" t="s">
        <v>17</v>
      </c>
      <c r="F55" s="6">
        <v>1</v>
      </c>
      <c r="G55" s="19" t="s">
        <v>272</v>
      </c>
      <c r="H55" s="21" t="s">
        <v>183</v>
      </c>
      <c r="I55" s="23">
        <v>344.68</v>
      </c>
      <c r="J55" s="24">
        <f t="shared" si="0"/>
        <v>344.68</v>
      </c>
    </row>
    <row r="56" spans="1:10">
      <c r="A56" s="6">
        <v>52</v>
      </c>
      <c r="B56" s="14" t="s">
        <v>66</v>
      </c>
      <c r="C56" s="6" t="s">
        <v>108</v>
      </c>
      <c r="D56" s="18" t="s">
        <v>184</v>
      </c>
      <c r="E56" s="6" t="s">
        <v>17</v>
      </c>
      <c r="F56" s="6">
        <v>1</v>
      </c>
      <c r="G56" s="19" t="s">
        <v>273</v>
      </c>
      <c r="H56" s="21" t="s">
        <v>184</v>
      </c>
      <c r="I56" s="23">
        <v>344.68</v>
      </c>
      <c r="J56" s="24">
        <f t="shared" si="0"/>
        <v>344.68</v>
      </c>
    </row>
    <row r="57" spans="1:10">
      <c r="A57" s="6">
        <v>53</v>
      </c>
      <c r="B57" s="14" t="s">
        <v>67</v>
      </c>
      <c r="C57" s="6" t="s">
        <v>108</v>
      </c>
      <c r="D57" s="18" t="s">
        <v>185</v>
      </c>
      <c r="E57" s="6" t="s">
        <v>17</v>
      </c>
      <c r="F57" s="6">
        <v>1</v>
      </c>
      <c r="G57" s="19" t="s">
        <v>274</v>
      </c>
      <c r="H57" s="21" t="s">
        <v>185</v>
      </c>
      <c r="I57" s="23">
        <v>284.35000000000002</v>
      </c>
      <c r="J57" s="24">
        <f t="shared" si="0"/>
        <v>284.35000000000002</v>
      </c>
    </row>
    <row r="58" spans="1:10">
      <c r="A58" s="6">
        <v>54</v>
      </c>
      <c r="B58" s="14" t="s">
        <v>68</v>
      </c>
      <c r="C58" s="6" t="s">
        <v>108</v>
      </c>
      <c r="D58" s="18" t="s">
        <v>186</v>
      </c>
      <c r="E58" s="6" t="s">
        <v>17</v>
      </c>
      <c r="F58" s="6">
        <v>1</v>
      </c>
      <c r="G58" s="19" t="s">
        <v>275</v>
      </c>
      <c r="H58" s="21" t="s">
        <v>186</v>
      </c>
      <c r="I58" s="23">
        <v>4265.34</v>
      </c>
      <c r="J58" s="24">
        <f t="shared" si="0"/>
        <v>4265.34</v>
      </c>
    </row>
    <row r="59" spans="1:10">
      <c r="A59" s="6">
        <v>55</v>
      </c>
      <c r="B59" s="14" t="s">
        <v>69</v>
      </c>
      <c r="C59" s="6" t="s">
        <v>108</v>
      </c>
      <c r="D59" s="18" t="s">
        <v>187</v>
      </c>
      <c r="E59" s="6" t="s">
        <v>17</v>
      </c>
      <c r="F59" s="6">
        <v>1</v>
      </c>
      <c r="G59" s="19" t="s">
        <v>276</v>
      </c>
      <c r="H59" s="21" t="s">
        <v>187</v>
      </c>
      <c r="I59" s="23">
        <v>4752.22</v>
      </c>
      <c r="J59" s="24">
        <f t="shared" si="0"/>
        <v>4752.22</v>
      </c>
    </row>
    <row r="60" spans="1:10">
      <c r="A60" s="6">
        <v>56</v>
      </c>
      <c r="B60" s="14" t="s">
        <v>70</v>
      </c>
      <c r="C60" s="6" t="s">
        <v>108</v>
      </c>
      <c r="D60" s="18" t="s">
        <v>188</v>
      </c>
      <c r="E60" s="6" t="s">
        <v>17</v>
      </c>
      <c r="F60" s="6">
        <v>1</v>
      </c>
      <c r="G60" s="19" t="s">
        <v>277</v>
      </c>
      <c r="H60" s="21" t="s">
        <v>188</v>
      </c>
      <c r="I60" s="23">
        <v>1831.09</v>
      </c>
      <c r="J60" s="24">
        <f t="shared" si="0"/>
        <v>1831.09</v>
      </c>
    </row>
    <row r="61" spans="1:10">
      <c r="A61" s="6">
        <v>57</v>
      </c>
      <c r="B61" s="14" t="s">
        <v>71</v>
      </c>
      <c r="C61" s="6" t="s">
        <v>108</v>
      </c>
      <c r="D61" s="18" t="s">
        <v>189</v>
      </c>
      <c r="E61" s="6" t="s">
        <v>17</v>
      </c>
      <c r="F61" s="6">
        <v>1</v>
      </c>
      <c r="G61" s="19" t="s">
        <v>278</v>
      </c>
      <c r="H61" s="21" t="s">
        <v>189</v>
      </c>
      <c r="I61" s="23">
        <v>2193</v>
      </c>
      <c r="J61" s="24">
        <f t="shared" si="0"/>
        <v>2193</v>
      </c>
    </row>
    <row r="62" spans="1:10">
      <c r="A62" s="6">
        <v>58</v>
      </c>
      <c r="B62" s="14" t="s">
        <v>72</v>
      </c>
      <c r="C62" s="6" t="s">
        <v>108</v>
      </c>
      <c r="D62" s="18" t="s">
        <v>190</v>
      </c>
      <c r="E62" s="6" t="s">
        <v>17</v>
      </c>
      <c r="F62" s="6">
        <v>1</v>
      </c>
      <c r="G62" s="19" t="s">
        <v>279</v>
      </c>
      <c r="H62" s="21" t="s">
        <v>190</v>
      </c>
      <c r="I62" s="23">
        <v>387.76</v>
      </c>
      <c r="J62" s="24">
        <f t="shared" si="0"/>
        <v>387.76</v>
      </c>
    </row>
    <row r="63" spans="1:10">
      <c r="A63" s="6">
        <v>59</v>
      </c>
      <c r="B63" s="14" t="s">
        <v>73</v>
      </c>
      <c r="C63" s="6" t="s">
        <v>108</v>
      </c>
      <c r="D63" s="18" t="s">
        <v>191</v>
      </c>
      <c r="E63" s="6" t="s">
        <v>17</v>
      </c>
      <c r="F63" s="6">
        <v>1</v>
      </c>
      <c r="G63" s="19" t="s">
        <v>280</v>
      </c>
      <c r="H63" s="21" t="s">
        <v>191</v>
      </c>
      <c r="I63" s="23">
        <v>633.34</v>
      </c>
      <c r="J63" s="24">
        <f t="shared" si="0"/>
        <v>633.34</v>
      </c>
    </row>
    <row r="64" spans="1:10">
      <c r="A64" s="6">
        <v>60</v>
      </c>
      <c r="B64" s="14" t="s">
        <v>74</v>
      </c>
      <c r="C64" s="6" t="s">
        <v>109</v>
      </c>
      <c r="D64" s="18" t="s">
        <v>192</v>
      </c>
      <c r="E64" s="6" t="s">
        <v>17</v>
      </c>
      <c r="F64" s="6">
        <v>1</v>
      </c>
      <c r="G64" s="19" t="s">
        <v>281</v>
      </c>
      <c r="H64" s="21" t="s">
        <v>192</v>
      </c>
      <c r="I64" s="23">
        <v>2830.65</v>
      </c>
      <c r="J64" s="24">
        <f t="shared" si="0"/>
        <v>2830.65</v>
      </c>
    </row>
    <row r="65" spans="1:10">
      <c r="A65" s="6">
        <v>61</v>
      </c>
      <c r="B65" s="14" t="s">
        <v>75</v>
      </c>
      <c r="C65" s="6" t="s">
        <v>109</v>
      </c>
      <c r="D65" s="18" t="s">
        <v>193</v>
      </c>
      <c r="E65" s="6" t="s">
        <v>17</v>
      </c>
      <c r="F65" s="6">
        <v>1</v>
      </c>
      <c r="G65" s="19" t="s">
        <v>282</v>
      </c>
      <c r="H65" s="21" t="s">
        <v>193</v>
      </c>
      <c r="I65" s="23">
        <v>1383.01</v>
      </c>
      <c r="J65" s="24">
        <f t="shared" si="0"/>
        <v>1383.01</v>
      </c>
    </row>
    <row r="66" spans="1:10">
      <c r="A66" s="6">
        <v>62</v>
      </c>
      <c r="B66" s="14" t="s">
        <v>76</v>
      </c>
      <c r="C66" s="6" t="s">
        <v>108</v>
      </c>
      <c r="D66" s="18" t="s">
        <v>194</v>
      </c>
      <c r="E66" s="6" t="s">
        <v>17</v>
      </c>
      <c r="F66" s="6">
        <v>1</v>
      </c>
      <c r="G66" s="19" t="s">
        <v>283</v>
      </c>
      <c r="H66" s="21" t="s">
        <v>194</v>
      </c>
      <c r="I66" s="23">
        <v>848.76</v>
      </c>
      <c r="J66" s="24">
        <f t="shared" si="0"/>
        <v>848.76</v>
      </c>
    </row>
    <row r="67" spans="1:10">
      <c r="A67" s="6">
        <v>63</v>
      </c>
      <c r="B67" s="14" t="s">
        <v>77</v>
      </c>
      <c r="C67" s="6" t="s">
        <v>108</v>
      </c>
      <c r="D67" s="18" t="s">
        <v>195</v>
      </c>
      <c r="E67" s="6" t="s">
        <v>17</v>
      </c>
      <c r="F67" s="6">
        <v>1</v>
      </c>
      <c r="G67" s="19" t="s">
        <v>284</v>
      </c>
      <c r="H67" s="21" t="s">
        <v>195</v>
      </c>
      <c r="I67" s="23">
        <v>775.53</v>
      </c>
      <c r="J67" s="24">
        <f t="shared" si="0"/>
        <v>775.53</v>
      </c>
    </row>
    <row r="68" spans="1:10">
      <c r="A68" s="6">
        <v>64</v>
      </c>
      <c r="B68" s="14" t="s">
        <v>78</v>
      </c>
      <c r="C68" s="6" t="s">
        <v>108</v>
      </c>
      <c r="D68" s="18" t="s">
        <v>196</v>
      </c>
      <c r="E68" s="6" t="s">
        <v>17</v>
      </c>
      <c r="F68" s="6">
        <v>1</v>
      </c>
      <c r="G68" s="19" t="s">
        <v>285</v>
      </c>
      <c r="H68" s="21" t="s">
        <v>196</v>
      </c>
      <c r="I68" s="23">
        <v>486.85</v>
      </c>
      <c r="J68" s="24">
        <f t="shared" si="0"/>
        <v>486.85</v>
      </c>
    </row>
    <row r="69" spans="1:10">
      <c r="A69" s="6">
        <v>65</v>
      </c>
      <c r="B69" s="14" t="s">
        <v>79</v>
      </c>
      <c r="C69" s="6" t="s">
        <v>108</v>
      </c>
      <c r="D69" s="18" t="s">
        <v>197</v>
      </c>
      <c r="E69" s="6" t="s">
        <v>17</v>
      </c>
      <c r="F69" s="6">
        <v>1</v>
      </c>
      <c r="G69" s="19" t="s">
        <v>286</v>
      </c>
      <c r="H69" s="21" t="s">
        <v>197</v>
      </c>
      <c r="I69" s="23">
        <v>676.43</v>
      </c>
      <c r="J69" s="24">
        <f t="shared" si="0"/>
        <v>676.43</v>
      </c>
    </row>
    <row r="70" spans="1:10">
      <c r="A70" s="6">
        <v>66</v>
      </c>
      <c r="B70" s="14" t="s">
        <v>80</v>
      </c>
      <c r="C70" s="6" t="s">
        <v>109</v>
      </c>
      <c r="D70" s="18" t="s">
        <v>198</v>
      </c>
      <c r="E70" s="6" t="s">
        <v>17</v>
      </c>
      <c r="F70" s="6">
        <v>1</v>
      </c>
      <c r="G70" s="19" t="s">
        <v>287</v>
      </c>
      <c r="H70" s="21" t="s">
        <v>198</v>
      </c>
      <c r="I70" s="23">
        <v>3024.52</v>
      </c>
      <c r="J70" s="24">
        <f t="shared" ref="J70:J102" si="1">F70*I70</f>
        <v>3024.52</v>
      </c>
    </row>
    <row r="71" spans="1:10">
      <c r="A71" s="6">
        <v>67</v>
      </c>
      <c r="B71" s="14" t="s">
        <v>81</v>
      </c>
      <c r="C71" s="6" t="s">
        <v>110</v>
      </c>
      <c r="D71" s="18" t="s">
        <v>199</v>
      </c>
      <c r="E71" s="6" t="s">
        <v>17</v>
      </c>
      <c r="F71" s="6">
        <v>1</v>
      </c>
      <c r="G71" s="19" t="s">
        <v>288</v>
      </c>
      <c r="H71" s="21" t="s">
        <v>199</v>
      </c>
      <c r="I71" s="23">
        <v>331.74</v>
      </c>
      <c r="J71" s="24">
        <f t="shared" si="1"/>
        <v>331.74</v>
      </c>
    </row>
    <row r="72" spans="1:10">
      <c r="A72" s="6">
        <v>68</v>
      </c>
      <c r="B72" s="14" t="s">
        <v>82</v>
      </c>
      <c r="C72" s="6" t="s">
        <v>111</v>
      </c>
      <c r="D72" s="18" t="s">
        <v>200</v>
      </c>
      <c r="E72" s="6" t="s">
        <v>17</v>
      </c>
      <c r="F72" s="6">
        <v>1</v>
      </c>
      <c r="G72" s="19" t="s">
        <v>289</v>
      </c>
      <c r="H72" s="21" t="s">
        <v>200</v>
      </c>
      <c r="I72" s="23">
        <v>1495.03</v>
      </c>
      <c r="J72" s="24">
        <f t="shared" si="1"/>
        <v>1495.03</v>
      </c>
    </row>
    <row r="73" spans="1:10">
      <c r="A73" s="6">
        <v>69</v>
      </c>
      <c r="B73" s="14" t="s">
        <v>83</v>
      </c>
      <c r="C73" s="6" t="s">
        <v>108</v>
      </c>
      <c r="D73" s="18" t="s">
        <v>201</v>
      </c>
      <c r="E73" s="6" t="s">
        <v>17</v>
      </c>
      <c r="F73" s="6">
        <v>1</v>
      </c>
      <c r="G73" s="19" t="s">
        <v>290</v>
      </c>
      <c r="H73" s="21" t="s">
        <v>201</v>
      </c>
      <c r="I73" s="23">
        <v>762.59</v>
      </c>
      <c r="J73" s="24">
        <f t="shared" si="1"/>
        <v>762.59</v>
      </c>
    </row>
    <row r="74" spans="1:10">
      <c r="A74" s="6">
        <v>70</v>
      </c>
      <c r="B74" s="14" t="s">
        <v>84</v>
      </c>
      <c r="C74" s="6" t="s">
        <v>109</v>
      </c>
      <c r="D74" s="18" t="s">
        <v>202</v>
      </c>
      <c r="E74" s="6" t="s">
        <v>17</v>
      </c>
      <c r="F74" s="6">
        <v>1</v>
      </c>
      <c r="G74" s="19" t="s">
        <v>291</v>
      </c>
      <c r="H74" s="21" t="s">
        <v>202</v>
      </c>
      <c r="I74" s="23">
        <v>3395.05</v>
      </c>
      <c r="J74" s="24">
        <f t="shared" si="1"/>
        <v>3395.05</v>
      </c>
    </row>
    <row r="75" spans="1:10">
      <c r="A75" s="6">
        <v>71</v>
      </c>
      <c r="B75" s="14" t="s">
        <v>85</v>
      </c>
      <c r="C75" s="6" t="s">
        <v>108</v>
      </c>
      <c r="D75" s="18" t="s">
        <v>203</v>
      </c>
      <c r="E75" s="6" t="s">
        <v>17</v>
      </c>
      <c r="F75" s="6">
        <v>1</v>
      </c>
      <c r="G75" s="19" t="s">
        <v>292</v>
      </c>
      <c r="H75" s="21" t="s">
        <v>203</v>
      </c>
      <c r="I75" s="23">
        <v>758.28</v>
      </c>
      <c r="J75" s="24">
        <f t="shared" si="1"/>
        <v>758.28</v>
      </c>
    </row>
    <row r="76" spans="1:10">
      <c r="A76" s="6">
        <v>72</v>
      </c>
      <c r="B76" s="14" t="s">
        <v>86</v>
      </c>
      <c r="C76" s="6" t="s">
        <v>108</v>
      </c>
      <c r="D76" s="18" t="s">
        <v>204</v>
      </c>
      <c r="E76" s="6" t="s">
        <v>17</v>
      </c>
      <c r="F76" s="6">
        <v>1</v>
      </c>
      <c r="G76" s="19" t="s">
        <v>293</v>
      </c>
      <c r="H76" s="21" t="s">
        <v>204</v>
      </c>
      <c r="I76" s="23">
        <v>775.53</v>
      </c>
      <c r="J76" s="24">
        <f t="shared" si="1"/>
        <v>775.53</v>
      </c>
    </row>
    <row r="77" spans="1:10">
      <c r="A77" s="6">
        <v>73</v>
      </c>
      <c r="B77" s="14" t="s">
        <v>87</v>
      </c>
      <c r="C77" s="6" t="s">
        <v>108</v>
      </c>
      <c r="D77" s="18" t="s">
        <v>205</v>
      </c>
      <c r="E77" s="6" t="s">
        <v>17</v>
      </c>
      <c r="F77" s="6">
        <v>1</v>
      </c>
      <c r="G77" s="19" t="s">
        <v>294</v>
      </c>
      <c r="H77" s="21" t="s">
        <v>205</v>
      </c>
      <c r="I77" s="23">
        <v>728.12</v>
      </c>
      <c r="J77" s="24">
        <f t="shared" si="1"/>
        <v>728.12</v>
      </c>
    </row>
    <row r="78" spans="1:10">
      <c r="A78" s="6">
        <v>74</v>
      </c>
      <c r="B78" s="14" t="s">
        <v>88</v>
      </c>
      <c r="C78" s="6" t="s">
        <v>109</v>
      </c>
      <c r="D78" s="18" t="s">
        <v>206</v>
      </c>
      <c r="E78" s="6" t="s">
        <v>17</v>
      </c>
      <c r="F78" s="6">
        <v>1</v>
      </c>
      <c r="G78" s="19" t="s">
        <v>295</v>
      </c>
      <c r="H78" s="21" t="s">
        <v>206</v>
      </c>
      <c r="I78" s="23">
        <v>3239.94</v>
      </c>
      <c r="J78" s="24">
        <f t="shared" si="1"/>
        <v>3239.94</v>
      </c>
    </row>
    <row r="79" spans="1:10">
      <c r="A79" s="6">
        <v>75</v>
      </c>
      <c r="B79" s="14" t="s">
        <v>89</v>
      </c>
      <c r="C79" s="6" t="s">
        <v>129</v>
      </c>
      <c r="D79" s="18" t="s">
        <v>207</v>
      </c>
      <c r="E79" s="6" t="s">
        <v>17</v>
      </c>
      <c r="F79" s="6">
        <v>1</v>
      </c>
      <c r="G79" s="19" t="s">
        <v>296</v>
      </c>
      <c r="H79" s="21" t="s">
        <v>207</v>
      </c>
      <c r="I79" s="23">
        <v>1253.75</v>
      </c>
      <c r="J79" s="24">
        <f t="shared" si="1"/>
        <v>1253.75</v>
      </c>
    </row>
    <row r="80" spans="1:10">
      <c r="A80" s="6">
        <v>76</v>
      </c>
      <c r="B80" s="14" t="s">
        <v>90</v>
      </c>
      <c r="C80" s="6" t="s">
        <v>108</v>
      </c>
      <c r="D80" s="18" t="s">
        <v>208</v>
      </c>
      <c r="E80" s="6" t="s">
        <v>17</v>
      </c>
      <c r="F80" s="6">
        <v>1</v>
      </c>
      <c r="G80" s="19" t="s">
        <v>297</v>
      </c>
      <c r="H80" s="21" t="s">
        <v>208</v>
      </c>
      <c r="I80" s="23">
        <v>784.14</v>
      </c>
      <c r="J80" s="24">
        <f t="shared" si="1"/>
        <v>784.14</v>
      </c>
    </row>
    <row r="81" spans="1:10">
      <c r="A81" s="6">
        <v>77</v>
      </c>
      <c r="B81" s="14" t="s">
        <v>91</v>
      </c>
      <c r="C81" s="6" t="s">
        <v>109</v>
      </c>
      <c r="D81" s="18" t="s">
        <v>209</v>
      </c>
      <c r="E81" s="6" t="s">
        <v>17</v>
      </c>
      <c r="F81" s="6">
        <v>1</v>
      </c>
      <c r="G81" s="19" t="s">
        <v>298</v>
      </c>
      <c r="H81" s="21" t="s">
        <v>209</v>
      </c>
      <c r="I81" s="23">
        <v>3433.82</v>
      </c>
      <c r="J81" s="24">
        <f t="shared" si="1"/>
        <v>3433.82</v>
      </c>
    </row>
    <row r="82" spans="1:10">
      <c r="A82" s="6">
        <v>78</v>
      </c>
      <c r="B82" s="14" t="s">
        <v>92</v>
      </c>
      <c r="C82" s="6" t="s">
        <v>109</v>
      </c>
      <c r="D82" s="18" t="s">
        <v>210</v>
      </c>
      <c r="E82" s="6" t="s">
        <v>17</v>
      </c>
      <c r="F82" s="6">
        <v>1</v>
      </c>
      <c r="G82" s="19" t="s">
        <v>299</v>
      </c>
      <c r="H82" s="21" t="s">
        <v>210</v>
      </c>
      <c r="I82" s="23">
        <v>1706.13</v>
      </c>
      <c r="J82" s="24">
        <f t="shared" si="1"/>
        <v>1706.13</v>
      </c>
    </row>
    <row r="83" spans="1:10">
      <c r="A83" s="6">
        <v>79</v>
      </c>
      <c r="B83" s="14" t="s">
        <v>93</v>
      </c>
      <c r="C83" s="6" t="s">
        <v>108</v>
      </c>
      <c r="D83" s="18" t="s">
        <v>211</v>
      </c>
      <c r="E83" s="6" t="s">
        <v>17</v>
      </c>
      <c r="F83" s="6">
        <v>1</v>
      </c>
      <c r="G83" s="19" t="s">
        <v>300</v>
      </c>
      <c r="H83" s="21" t="s">
        <v>211</v>
      </c>
      <c r="I83" s="23">
        <v>1283.92</v>
      </c>
      <c r="J83" s="24">
        <f t="shared" si="1"/>
        <v>1283.92</v>
      </c>
    </row>
    <row r="84" spans="1:10">
      <c r="A84" s="6">
        <v>80</v>
      </c>
      <c r="B84" s="14" t="s">
        <v>94</v>
      </c>
      <c r="C84" s="6" t="s">
        <v>108</v>
      </c>
      <c r="D84" s="18" t="s">
        <v>212</v>
      </c>
      <c r="E84" s="6" t="s">
        <v>17</v>
      </c>
      <c r="F84" s="6">
        <v>1</v>
      </c>
      <c r="G84" s="19" t="s">
        <v>301</v>
      </c>
      <c r="H84" s="21" t="s">
        <v>212</v>
      </c>
      <c r="I84" s="23">
        <v>1253.75</v>
      </c>
      <c r="J84" s="24">
        <f t="shared" si="1"/>
        <v>1253.75</v>
      </c>
    </row>
    <row r="85" spans="1:10">
      <c r="A85" s="6">
        <v>81</v>
      </c>
      <c r="B85" s="14" t="s">
        <v>95</v>
      </c>
      <c r="C85" s="6" t="s">
        <v>108</v>
      </c>
      <c r="D85" s="18" t="s">
        <v>213</v>
      </c>
      <c r="E85" s="6" t="s">
        <v>17</v>
      </c>
      <c r="F85" s="6">
        <v>1</v>
      </c>
      <c r="G85" s="19" t="s">
        <v>302</v>
      </c>
      <c r="H85" s="21" t="s">
        <v>213</v>
      </c>
      <c r="I85" s="23">
        <v>2869.42</v>
      </c>
      <c r="J85" s="24">
        <f t="shared" si="1"/>
        <v>2869.42</v>
      </c>
    </row>
    <row r="86" spans="1:10">
      <c r="A86" s="6">
        <v>82</v>
      </c>
      <c r="B86" s="14" t="s">
        <v>96</v>
      </c>
      <c r="C86" s="6" t="s">
        <v>108</v>
      </c>
      <c r="D86" s="18" t="s">
        <v>214</v>
      </c>
      <c r="E86" s="6" t="s">
        <v>17</v>
      </c>
      <c r="F86" s="6">
        <v>1</v>
      </c>
      <c r="G86" s="19" t="s">
        <v>303</v>
      </c>
      <c r="H86" s="21" t="s">
        <v>214</v>
      </c>
      <c r="I86" s="23">
        <v>1818.16</v>
      </c>
      <c r="J86" s="24">
        <f t="shared" si="1"/>
        <v>1818.16</v>
      </c>
    </row>
    <row r="87" spans="1:10">
      <c r="A87" s="6">
        <v>83</v>
      </c>
      <c r="B87" s="14" t="s">
        <v>97</v>
      </c>
      <c r="C87" s="6" t="s">
        <v>108</v>
      </c>
      <c r="D87" s="18" t="s">
        <v>215</v>
      </c>
      <c r="E87" s="6" t="s">
        <v>17</v>
      </c>
      <c r="F87" s="6">
        <v>1</v>
      </c>
      <c r="G87" s="19" t="s">
        <v>304</v>
      </c>
      <c r="H87" s="21" t="s">
        <v>215</v>
      </c>
      <c r="I87" s="23">
        <v>439.45</v>
      </c>
      <c r="J87" s="24">
        <f t="shared" si="1"/>
        <v>439.45</v>
      </c>
    </row>
    <row r="88" spans="1:10">
      <c r="A88" s="6">
        <v>84</v>
      </c>
      <c r="B88" s="14" t="s">
        <v>98</v>
      </c>
      <c r="C88" s="6" t="s">
        <v>109</v>
      </c>
      <c r="D88" s="18" t="s">
        <v>216</v>
      </c>
      <c r="E88" s="6" t="s">
        <v>17</v>
      </c>
      <c r="F88" s="6">
        <v>1</v>
      </c>
      <c r="G88" s="19" t="s">
        <v>305</v>
      </c>
      <c r="H88" s="21" t="s">
        <v>216</v>
      </c>
      <c r="I88" s="23">
        <v>1934.48</v>
      </c>
      <c r="J88" s="24">
        <f t="shared" si="1"/>
        <v>1934.48</v>
      </c>
    </row>
    <row r="89" spans="1:10">
      <c r="A89" s="6">
        <v>85</v>
      </c>
      <c r="B89" s="14" t="s">
        <v>99</v>
      </c>
      <c r="C89" s="6" t="s">
        <v>108</v>
      </c>
      <c r="D89" s="18" t="s">
        <v>217</v>
      </c>
      <c r="E89" s="6" t="s">
        <v>17</v>
      </c>
      <c r="F89" s="6">
        <v>1</v>
      </c>
      <c r="G89" s="19" t="s">
        <v>306</v>
      </c>
      <c r="H89" s="21" t="s">
        <v>217</v>
      </c>
      <c r="I89" s="23">
        <v>215.42</v>
      </c>
      <c r="J89" s="24">
        <f t="shared" si="1"/>
        <v>215.42</v>
      </c>
    </row>
    <row r="90" spans="1:10">
      <c r="A90" s="6">
        <v>86</v>
      </c>
      <c r="B90" s="14" t="s">
        <v>100</v>
      </c>
      <c r="C90" s="6" t="s">
        <v>108</v>
      </c>
      <c r="D90" s="18" t="s">
        <v>218</v>
      </c>
      <c r="E90" s="6" t="s">
        <v>17</v>
      </c>
      <c r="F90" s="6">
        <v>1</v>
      </c>
      <c r="G90" s="19" t="s">
        <v>307</v>
      </c>
      <c r="H90" s="21" t="s">
        <v>218</v>
      </c>
      <c r="I90" s="23">
        <v>2481.66</v>
      </c>
      <c r="J90" s="24">
        <f t="shared" si="1"/>
        <v>2481.66</v>
      </c>
    </row>
    <row r="91" spans="1:10">
      <c r="A91" s="6">
        <v>87</v>
      </c>
      <c r="B91" s="14" t="s">
        <v>101</v>
      </c>
      <c r="C91" s="6" t="s">
        <v>122</v>
      </c>
      <c r="D91" s="18" t="s">
        <v>219</v>
      </c>
      <c r="E91" s="6" t="s">
        <v>17</v>
      </c>
      <c r="F91" s="6">
        <v>1</v>
      </c>
      <c r="G91" s="19" t="s">
        <v>308</v>
      </c>
      <c r="H91" s="21" t="s">
        <v>219</v>
      </c>
      <c r="I91" s="23">
        <v>120.64</v>
      </c>
      <c r="J91" s="24">
        <f t="shared" si="1"/>
        <v>120.64</v>
      </c>
    </row>
    <row r="92" spans="1:10">
      <c r="A92" s="6">
        <v>88</v>
      </c>
      <c r="B92" s="14" t="s">
        <v>102</v>
      </c>
      <c r="C92" s="6" t="s">
        <v>130</v>
      </c>
      <c r="D92" s="18">
        <v>740514</v>
      </c>
      <c r="E92" s="6" t="s">
        <v>17</v>
      </c>
      <c r="F92" s="6">
        <v>1</v>
      </c>
      <c r="G92" s="19" t="s">
        <v>309</v>
      </c>
      <c r="H92" s="21">
        <v>740514</v>
      </c>
      <c r="I92" s="23">
        <v>142.19</v>
      </c>
      <c r="J92" s="24">
        <f t="shared" si="1"/>
        <v>142.19</v>
      </c>
    </row>
    <row r="93" spans="1:10">
      <c r="A93" s="6">
        <v>89</v>
      </c>
      <c r="B93" s="14" t="s">
        <v>103</v>
      </c>
      <c r="C93" s="6" t="s">
        <v>131</v>
      </c>
      <c r="D93" s="18">
        <v>740506</v>
      </c>
      <c r="E93" s="6" t="s">
        <v>17</v>
      </c>
      <c r="F93" s="6">
        <v>1</v>
      </c>
      <c r="G93" s="19" t="s">
        <v>310</v>
      </c>
      <c r="H93" s="21">
        <v>740506</v>
      </c>
      <c r="I93" s="23">
        <v>353.29</v>
      </c>
      <c r="J93" s="24">
        <f t="shared" si="1"/>
        <v>353.29</v>
      </c>
    </row>
    <row r="94" spans="1:10">
      <c r="A94" s="6">
        <v>90</v>
      </c>
      <c r="B94" s="14" t="s">
        <v>103</v>
      </c>
      <c r="C94" s="6" t="s">
        <v>132</v>
      </c>
      <c r="D94" s="18" t="s">
        <v>220</v>
      </c>
      <c r="E94" s="6" t="s">
        <v>17</v>
      </c>
      <c r="F94" s="6">
        <v>1</v>
      </c>
      <c r="G94" s="19" t="s">
        <v>310</v>
      </c>
      <c r="H94" s="21" t="s">
        <v>220</v>
      </c>
      <c r="I94" s="23">
        <v>180.96</v>
      </c>
      <c r="J94" s="24">
        <f t="shared" si="1"/>
        <v>180.96</v>
      </c>
    </row>
    <row r="95" spans="1:10">
      <c r="A95" s="6">
        <v>91</v>
      </c>
      <c r="B95" s="14" t="s">
        <v>103</v>
      </c>
      <c r="C95" s="6" t="s">
        <v>133</v>
      </c>
      <c r="D95" s="18" t="s">
        <v>221</v>
      </c>
      <c r="E95" s="6" t="s">
        <v>17</v>
      </c>
      <c r="F95" s="6">
        <v>1</v>
      </c>
      <c r="G95" s="19" t="s">
        <v>310</v>
      </c>
      <c r="H95" s="21" t="s">
        <v>221</v>
      </c>
      <c r="I95" s="23">
        <v>280.05</v>
      </c>
      <c r="J95" s="24">
        <f t="shared" si="1"/>
        <v>280.05</v>
      </c>
    </row>
    <row r="96" spans="1:10">
      <c r="A96" s="6">
        <v>92</v>
      </c>
      <c r="B96" s="14" t="s">
        <v>104</v>
      </c>
      <c r="C96" s="6" t="s">
        <v>123</v>
      </c>
      <c r="D96" s="18">
        <v>740396</v>
      </c>
      <c r="E96" s="6" t="s">
        <v>17</v>
      </c>
      <c r="F96" s="6">
        <v>1</v>
      </c>
      <c r="G96" s="19" t="s">
        <v>311</v>
      </c>
      <c r="H96" s="21">
        <v>740396</v>
      </c>
      <c r="I96" s="23">
        <v>534.25</v>
      </c>
      <c r="J96" s="24">
        <f t="shared" si="1"/>
        <v>534.25</v>
      </c>
    </row>
    <row r="97" spans="1:10" ht="14.4" customHeight="1">
      <c r="A97" s="6">
        <v>93</v>
      </c>
      <c r="B97" s="14" t="s">
        <v>104</v>
      </c>
      <c r="C97" s="6" t="s">
        <v>115</v>
      </c>
      <c r="D97" s="18" t="s">
        <v>222</v>
      </c>
      <c r="E97" s="6" t="s">
        <v>17</v>
      </c>
      <c r="F97" s="6">
        <v>1</v>
      </c>
      <c r="G97" s="19" t="s">
        <v>311</v>
      </c>
      <c r="H97" s="21" t="s">
        <v>222</v>
      </c>
      <c r="I97" s="23">
        <v>2697.08</v>
      </c>
      <c r="J97" s="24">
        <f t="shared" si="1"/>
        <v>2697.08</v>
      </c>
    </row>
    <row r="98" spans="1:10" ht="14.4" customHeight="1">
      <c r="A98" s="6">
        <v>94</v>
      </c>
      <c r="B98" s="14" t="s">
        <v>105</v>
      </c>
      <c r="C98" s="6" t="s">
        <v>134</v>
      </c>
      <c r="D98" s="18">
        <v>740397</v>
      </c>
      <c r="E98" s="6" t="s">
        <v>17</v>
      </c>
      <c r="F98" s="6">
        <v>1</v>
      </c>
      <c r="G98" s="19" t="s">
        <v>312</v>
      </c>
      <c r="H98" s="21">
        <v>740397</v>
      </c>
      <c r="I98" s="23">
        <v>831.53</v>
      </c>
      <c r="J98" s="24">
        <f t="shared" si="1"/>
        <v>831.53</v>
      </c>
    </row>
    <row r="99" spans="1:10">
      <c r="A99" s="6">
        <v>95</v>
      </c>
      <c r="B99" s="14" t="s">
        <v>106</v>
      </c>
      <c r="C99" s="6" t="s">
        <v>127</v>
      </c>
      <c r="D99" s="18">
        <v>740963</v>
      </c>
      <c r="E99" s="6" t="s">
        <v>17</v>
      </c>
      <c r="F99" s="6">
        <v>1</v>
      </c>
      <c r="G99" s="19" t="s">
        <v>313</v>
      </c>
      <c r="H99" s="21">
        <v>740963</v>
      </c>
      <c r="I99" s="23">
        <v>310.20999999999998</v>
      </c>
      <c r="J99" s="24">
        <f t="shared" si="1"/>
        <v>310.20999999999998</v>
      </c>
    </row>
    <row r="100" spans="1:10">
      <c r="A100" s="6">
        <v>96</v>
      </c>
      <c r="B100" s="14" t="s">
        <v>107</v>
      </c>
      <c r="C100" s="6" t="s">
        <v>135</v>
      </c>
      <c r="D100" s="18" t="s">
        <v>223</v>
      </c>
      <c r="E100" s="6" t="s">
        <v>17</v>
      </c>
      <c r="F100" s="6">
        <v>1</v>
      </c>
      <c r="G100" s="19" t="s">
        <v>314</v>
      </c>
      <c r="H100" s="21" t="s">
        <v>223</v>
      </c>
      <c r="I100" s="23">
        <v>206.8</v>
      </c>
      <c r="J100" s="24">
        <f t="shared" si="1"/>
        <v>206.8</v>
      </c>
    </row>
    <row r="101" spans="1:10">
      <c r="A101" s="6">
        <v>97</v>
      </c>
      <c r="B101" s="14" t="s">
        <v>107</v>
      </c>
      <c r="C101" s="6" t="s">
        <v>131</v>
      </c>
      <c r="D101" s="18" t="s">
        <v>224</v>
      </c>
      <c r="E101" s="6" t="s">
        <v>17</v>
      </c>
      <c r="F101" s="6">
        <v>1</v>
      </c>
      <c r="G101" s="19" t="s">
        <v>314</v>
      </c>
      <c r="H101" s="21" t="s">
        <v>224</v>
      </c>
      <c r="I101" s="23">
        <v>344.68</v>
      </c>
      <c r="J101" s="24">
        <f t="shared" si="1"/>
        <v>344.68</v>
      </c>
    </row>
    <row r="102" spans="1:10">
      <c r="A102" s="6">
        <v>98</v>
      </c>
      <c r="B102" s="14" t="s">
        <v>107</v>
      </c>
      <c r="C102" s="6" t="s">
        <v>132</v>
      </c>
      <c r="D102" s="18" t="s">
        <v>225</v>
      </c>
      <c r="E102" s="6" t="s">
        <v>17</v>
      </c>
      <c r="F102" s="6">
        <v>1</v>
      </c>
      <c r="G102" s="19" t="s">
        <v>314</v>
      </c>
      <c r="H102" s="21" t="s">
        <v>225</v>
      </c>
      <c r="I102" s="23">
        <v>172.34</v>
      </c>
      <c r="J102" s="24">
        <f t="shared" si="1"/>
        <v>172.34</v>
      </c>
    </row>
    <row r="103" spans="1:10" ht="36" customHeight="1">
      <c r="I103" s="25" t="s">
        <v>227</v>
      </c>
      <c r="J103" s="26">
        <f>SUM(J5:J102)</f>
        <v>141032.39000000001</v>
      </c>
    </row>
    <row r="104" spans="1:10">
      <c r="I104" s="27"/>
      <c r="J104" s="27"/>
    </row>
  </sheetData>
  <mergeCells count="1">
    <mergeCell ref="A2:I2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Jowita Janiszewska</cp:lastModifiedBy>
  <cp:lastPrinted>2025-07-10T09:32:35Z</cp:lastPrinted>
  <dcterms:created xsi:type="dcterms:W3CDTF">2015-06-05T18:19:34Z</dcterms:created>
  <dcterms:modified xsi:type="dcterms:W3CDTF">2025-08-21T08:08:33Z</dcterms:modified>
</cp:coreProperties>
</file>