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101242\Downloads\"/>
    </mc:Choice>
  </mc:AlternateContent>
  <xr:revisionPtr revIDLastSave="0" documentId="8_{CE6E08B9-E845-4BA5-8E3E-CE331D8BC7A5}" xr6:coauthVersionLast="47" xr6:coauthVersionMax="47" xr10:uidLastSave="{00000000-0000-0000-0000-000000000000}"/>
  <bookViews>
    <workbookView xWindow="3456" yWindow="1008" windowWidth="15024" windowHeight="16272" xr2:uid="{3A3E7CD8-C18E-46BD-92FE-D0B92DA645D1}"/>
  </bookViews>
  <sheets>
    <sheet name="Arkusz1" sheetId="1" r:id="rId1"/>
  </sheet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H11" i="1" l="1"/>
  <c r="H12" i="1"/>
  <c r="H55" i="1" l="1"/>
  <c r="H62" i="1"/>
  <c r="H44" i="1"/>
  <c r="H61" i="1" l="1"/>
  <c r="H10"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5" i="1"/>
  <c r="H46" i="1"/>
  <c r="H47" i="1"/>
  <c r="H48" i="1"/>
  <c r="H49" i="1"/>
  <c r="H50" i="1"/>
  <c r="H51" i="1"/>
  <c r="H52" i="1"/>
  <c r="H53" i="1"/>
  <c r="H54" i="1"/>
  <c r="H56" i="1"/>
  <c r="H57" i="1"/>
  <c r="H58" i="1"/>
  <c r="H59" i="1"/>
  <c r="H60" i="1"/>
  <c r="I63" i="1" l="1"/>
</calcChain>
</file>

<file path=xl/sharedStrings.xml><?xml version="1.0" encoding="utf-8"?>
<sst xmlns="http://schemas.openxmlformats.org/spreadsheetml/2006/main" count="287" uniqueCount="210">
  <si>
    <t>kolumna H "Wartość brutto" wypenia się automatycznie</t>
  </si>
  <si>
    <t>Lp</t>
  </si>
  <si>
    <t>Nazwa produktu</t>
  </si>
  <si>
    <t>Nazwa producenta</t>
  </si>
  <si>
    <t>Opis produktu</t>
  </si>
  <si>
    <t>Nr katalogowy</t>
  </si>
  <si>
    <t>Ilość</t>
  </si>
  <si>
    <t>Cena jednostkowa brutto</t>
  </si>
  <si>
    <t>Wartość brutto</t>
  </si>
  <si>
    <t>Jednostka miary</t>
  </si>
  <si>
    <t>A</t>
  </si>
  <si>
    <t>B</t>
  </si>
  <si>
    <t>C</t>
  </si>
  <si>
    <t>D</t>
  </si>
  <si>
    <t>E</t>
  </si>
  <si>
    <t>F</t>
  </si>
  <si>
    <t>G</t>
  </si>
  <si>
    <t>H</t>
  </si>
  <si>
    <t>I</t>
  </si>
  <si>
    <t>sztuka</t>
  </si>
  <si>
    <t>komplet</t>
  </si>
  <si>
    <t>Dysk zewnętrzny _5
1.) Dysk SSD na USB
2.) Pojemność 1000 GB
3.) Kabel USB</t>
  </si>
  <si>
    <t>Dysk zewnętrzny _7
1.) Dysk SSD na USB-C
2.) Pojemność 1000 GB
4.) Adapter USB-C na USB-A
5.) Kabel USB</t>
  </si>
  <si>
    <t>Dysk wewnętrzny_5:
1.) typ SSD
2.) pojemność 512 GB
3.) interfejs SATA III</t>
  </si>
  <si>
    <t>Dysk wewnętrzny_7:
1.) typ SSD
2.) pojemność 2000 GB
3.) interfejs SATA III</t>
  </si>
  <si>
    <t>Kable sieciowe_1:
1.) kategoria 5e
2.) długość 0,5m
3.) końcówki RJ45</t>
  </si>
  <si>
    <t>Kable sieciowe_2:
1.) kategoria 5e
2.) długość 1m
3.) końcówki RJ45</t>
  </si>
  <si>
    <t>Kable sieciowe_3:
1.) kategoria 5e
2.) długość 2m
3.) końcówki RJ45</t>
  </si>
  <si>
    <t>Kable sieciowe_4:
1.) kategoria 5e
2.) długość 3m
3.) końcówki RJ45</t>
  </si>
  <si>
    <t>Kable sieciowe_5:
1.) kategoria 5e
2.) długość 5m
3.) końcówki RJ45</t>
  </si>
  <si>
    <t>Kable sieciowe_6:
1.) kategoria 5e
2.) długość 10m
3.) końcówki RJ45</t>
  </si>
  <si>
    <t>Kable sieciowe_7:
1.) kategoria 6
2.) długość 3 m
3.) końcówki RJ45</t>
  </si>
  <si>
    <t>Kable sieciowe_8:
1.) kategoria 6
2.) długość 5 m
3.) końcówki RJ45</t>
  </si>
  <si>
    <t>Kable sieciowe_9:
1.) kategoria 6
2.) długość 15 m
3.) końcówki RJ45</t>
  </si>
  <si>
    <t>Kable sieciowe_10:
1.) kategoria 6
2.) długość 20 m
3.) końcówki RJ45</t>
  </si>
  <si>
    <t>Kable HDMI_5:
1.) wersja High Speed
2.) długość 5 m</t>
  </si>
  <si>
    <t>Kable HDMI_7:
1.) wersja High Speed
2.) długość 15 m</t>
  </si>
  <si>
    <t>Adapter  z HDMI- naVGA:
1.) HDMI męskie – VGA żeńskie
2.)  Obsługa rozdzielczości 1920x1080</t>
  </si>
  <si>
    <t>Adapter z VGA-  na HDMI:
1.) HDMI żeński – VGA męski
2.)  1x JACK 3,5mm (audio)</t>
  </si>
  <si>
    <t>HUB USB_2
1.) 4 porty
2.) koncentrator USB 3.0
3.) Diody LED sygnalizujące pracę urządzenia
4.) zasilacz w zestawie</t>
  </si>
  <si>
    <t>Karta Sieciowa USB-C na RJ45
1.) złącze min. USB 3.0</t>
  </si>
  <si>
    <t>Karta LAN na USB
1.) złącze USB
2.)  RJ-45 10/100/1000 (LAN)
3.) wbudowany HUB  USB 3.0 min. 3 szt.</t>
  </si>
  <si>
    <t>ŁĄCZNA WARTOŚĆ BRUTTO:</t>
  </si>
  <si>
    <t>Mysz komputerowa_1:
1.) optyczna
2.) przewodowa
3.) rozdzielczość min. 1000 dpi
4.) liczba przycisków min. 4 (w tym dodatkowy przycisk podwójnego kliknięcia 2xclick ), rolka
5.) interfejs USB</t>
  </si>
  <si>
    <t>Mysz komputerowa_2:
1.) optyczna
2.) bezprzewodowa  zasięg 15 m
3.) rozdzielczość min. 1000 dpi
4.) liczba przycisków  min. 3, rolka
5.) interfejs nano USB</t>
  </si>
  <si>
    <t>Mysz komputerowa_3:
1.) przewodowa
2.) rozdzielczość 4800 dpi
3.) liczba przycisków min. 6, rolka
4.) interfejs USB</t>
  </si>
  <si>
    <t>Klawiatura komputerowa_1:
1.)Przewodowa
2.)  Układ klawiszy QWERTY z pełnym blokiem numerycznym
3.) niskoprofilowa, klasyczna
4.) odporna na zachlapanie do 60 ml
5.) interfejs USB</t>
  </si>
  <si>
    <t>Klawiatura + mysz _1:
1.) Pełnowymiarowa klawiatura z płaskimi klawiszami i zintegrowaną klawiaturą numeryczną
2.) Klawisze multimedialne i szybkiego dostępu
2.) Profilowana mysz z odbiornikiem mocowanym na wcisk
3.) Odbiornik USB, łączność bezprzewodowa w paśmie 2,4 GHz ,
4.) zasięg 10 m</t>
  </si>
  <si>
    <t>PenDrive_1:
1.) pojemność 512 GB
2.) interfejs USB 3.2 Gen. 1
3.) odczyt min. 135 MB/s</t>
  </si>
  <si>
    <t>Pamięć micro SDXC_1:
1.) pojemność 32 GB
2.) min. Class 10
3.) adapter SD</t>
  </si>
  <si>
    <t>Pamięć micro SDXC_2:
1.) pojemność 256 GB
2.) szybkość odczytu min.130 MB/s
3.) min. Class 10</t>
  </si>
  <si>
    <t xml:space="preserve">Nagrywarka DVD  na USB:
1.) Zewnętrzny napęd optyczny DVD-RW (slim)
2.) prędkość odczytu min. CD 24x
3.) prędkość odczytu min. DVD 8x
4.) mechanizm podawania płyt: tacka
5.) bufor min. 1MB
6.) dołączone oprogramowanie do nagrywania
9.) interfejs USB </t>
  </si>
  <si>
    <t>PenDrive_3:
1.) pojemność 256 GB
2.) interfejs min. USB 3.0</t>
  </si>
  <si>
    <t>PenDrive_4:
1.) pojemność min. 32 GB
2.) interfejs min.USB 3.1 Gen. 1 (USB 3.0)</t>
  </si>
  <si>
    <t>PenDrive_2:
1.) pojemność 512 GB
2.) USB Typu-C, min. USB 3.2 Gen. 1</t>
  </si>
  <si>
    <t>Dysk zewnętrzny_2:
1.) format 2,5 cala
2.) pojemność min. 4000 GB
3.) interfejs min. USB 3.0</t>
  </si>
  <si>
    <t>Dysk zewnętrzny_1:
1.) format 2,5 cala
2.) pojemność min. 2000 GB
3.) interfejs min. USB 3.0</t>
  </si>
  <si>
    <t>Dysk wewnętrzny_10:
1.) typ SSD
2.) pojemność 1000 GB
3.) interfejs M.2,  NVMe
4.)  prędkość odczytu: min. 7000 MB/s</t>
  </si>
  <si>
    <t>Listwa zasilająca_1:
1.) ilość gniazd 5 sztuk
2.) długość kabla 10 m
3.) ochrona przeciwprzepięciowa</t>
  </si>
  <si>
    <t>Kable HDMI_1:
1.) wersja 2.0 (UltraHD 4K)
2.) długość 2 m</t>
  </si>
  <si>
    <t>Kamerka Internetowa _3
1.) Typ matrycy CMOS
2.) Rozdzielczość połączeń wideo 4K (3840 x 2160)
3.) Mikrofon Wbudowany, stereo</t>
  </si>
  <si>
    <t>Uchwyt biurkowy na jeden monitor: 
Typ: Biurkowy
Minimalne Maksymalne obciążenie: 9 kg
Obrót: 180°
Pochylenie: -35°/+35°
Kompatybilność: 
VESA 75x75 mm
VESA 100x100 mm
Dodatkowe informacje:
Podnośnik gazowy
Wielkość ekranu 17" - 32"
Gwarancja:
24 miesiące (gwarancja producenta)</t>
  </si>
  <si>
    <t>Uchwyt biurkowy na dwa monitory:
Typ: Biurkowy
minimalne maksymalne obciążenie: 9 kg
Obrót: 180°
Pochylenie: -35°/+35°
Kompatybilność:
VESA 75x75 mm
VESA 100x100 mm
Dodatkowe informacje
Montaż: 2 monitorów LCD
Wielkość ekranu: 17" - 32" 
Gwarancja: 
24 miesiące (gwarancja producenta)
Podnośnik Gazowy</t>
  </si>
  <si>
    <t>Torba na laptopa_1
1.) Torba na laptopa 14"
2.) Wodoodporny materiał
3.) wewnętrzna kieszeń
4.) zewnętrzna kieszeń
5.) odpinany pasek na ramię
6.) czarna</t>
  </si>
  <si>
    <t>Torba na laptopa_2
1.) Torba na laptopa 15,6 - 16"
2.) Wodoodporny materiał
3.) wewnętrzna kieszeń
4.) zewnętrzna kieszeń
5.) odpinany pasek na ramię
6.) czarna</t>
  </si>
  <si>
    <t>Czytnik kart pamięci:
1.) złącze zewnętrzne USB
2.) Prędkość odczytu: 20MB/sek.
3.) obsługiwane nośniki:
SD (Secure Digital)
RS-MMC
miniSD (Secure Digital)
microSD HC (High Capacity)
microSD (Secure Digital)
Memory Stick Pro Duo
Memory Stick Pro
Memory Stick M2
Memory Stick Duo
Memory Stick</t>
  </si>
  <si>
    <t>2. Każde zamówienie pakowane jest osobno oraz oznaczone numerem zamówienia od Zamawiającego.</t>
  </si>
  <si>
    <t>3. Maksymalny czas realizacji zamówienia do czasu dostawy nie może przekroczyć 14 dni.</t>
  </si>
  <si>
    <t>1. Dostawca zapewnia transport zamówionych towarów do siedziby Zamawiającego z częstotliwością raz na tydzień. Zamówienia z całego tygodnia dostarczane są pod jeden adres, wskazany przez Zamawiającego.</t>
  </si>
  <si>
    <t>Infotech</t>
  </si>
  <si>
    <t>Karta WiFi na USB
1.) złącze USB
2.) IEEE 802.11 a/b/g/n/ac
3.) szybkość transmisji danych  200 Mbps 
4.) Szyfrowanie danych: WPA-PSK/WPA2-PSK</t>
  </si>
  <si>
    <t xml:space="preserve">Stacja dokująca na USB-C (hub USB) (4K) _1
1.) USB 3.0 -2 szt.
2.) USB 3.1 Typ C – 2 szt.
3.) HDMI
4.) RJ-45 (LAN 10/100/1000 Mbps)
5.) DisplayPort
6.) Wejście / wyjście audio
</t>
  </si>
  <si>
    <t>Słuchawki + mikrofon:
1.) Nauszne zamknięte
2.) pasmo przenoszenia 20-20000Hz
3.) wielkość przetwornika min. 50 mm
4.) impedancja słuchawek min 32 Ohm
5.) długość przewodu 2 m
6.)  Mikrofon z redukcją szumów.
7.) Odpinany mikrofon.</t>
  </si>
  <si>
    <t>Słuchawki bezprzewodowe _1
1.)    Łączność bezprzewodowa
2.)    Nauszne 
3.)    Wbudowany mikrofon
4.)    Zasilanie akumulatorowe
5.)    czas pracy na baterii min. 48  godzin
6.)    możliwość podłączenia kablowego za pomocą minijack do komputera
5.)    użyta technologia ANC
6.) Kolor: biały lub czarny lub srebrny lub beżowy
7.) Zasięg min. 15 metrów
8. Dynamika min. 100dB</t>
  </si>
  <si>
    <t>Słuchawki bezprzewodowe _2
1.)    Łączność bezprzewodowa
2.)    Douszne (dokanałowe)
3.)    Wbudowany mikrofon
4.)    Zasilanie akumulatorowe
5.)    czas pracy na baterii min. 8 godzin.
6.)  Redukcja hałasu - Aktywna ANC
7.) Kolor: biały lub czarny lub srebrny
8.) wielkość przetwornika min. 12 mm
9.)  Wodoszczelne min. IP55 lub równoważny</t>
  </si>
  <si>
    <t>Prezenter :
1.) wskaźnik laserowy
2.) zasięg działania min. 10 m
3.) łączność radiowa 2,4 GHz
4.) min. cztery przyciski ułatwiające prowadzenie prezentacji
5.) Plug and Play
6.) Wskaźnik naładowania baterii
7.) Czerwony laserowy wskaźnik z diodą LED sygnalizującą działanie</t>
  </si>
  <si>
    <t>Mysz MX201</t>
  </si>
  <si>
    <t>Esperanza</t>
  </si>
  <si>
    <t>MX201 EGM201G</t>
  </si>
  <si>
    <t>Mysz V-TRACK G3-200N-1 Black</t>
  </si>
  <si>
    <t>A4Tech</t>
  </si>
  <si>
    <t>A4TMYS43971</t>
  </si>
  <si>
    <t>Mysz Scrapper</t>
  </si>
  <si>
    <t>Fury</t>
  </si>
  <si>
    <t xml:space="preserve"> NFU-1699</t>
  </si>
  <si>
    <t>Klawiatura K120</t>
  </si>
  <si>
    <t>Logitech</t>
  </si>
  <si>
    <t>K120</t>
  </si>
  <si>
    <t xml:space="preserve">Zestaw bezprzewodowy  klawiatura + mysz Akron </t>
  </si>
  <si>
    <t>Titanum Tk109</t>
  </si>
  <si>
    <t>Pen drive Kyson</t>
  </si>
  <si>
    <t xml:space="preserve">Kingston </t>
  </si>
  <si>
    <t xml:space="preserve"> DTKN/512GB</t>
  </si>
  <si>
    <t>Pen drive Rage R550</t>
  </si>
  <si>
    <t>Patriot</t>
  </si>
  <si>
    <t>Pen drive Exodia</t>
  </si>
  <si>
    <t xml:space="preserve"> DTXM/256GB</t>
  </si>
  <si>
    <t xml:space="preserve">	UME3-0320K0R11</t>
  </si>
  <si>
    <t>Pendrive 32GB UME</t>
  </si>
  <si>
    <t>Goodram</t>
  </si>
  <si>
    <t>Karta pamięci MSD 32</t>
  </si>
  <si>
    <t>M1AA-0320R12</t>
  </si>
  <si>
    <t>sdcs3/256gb</t>
  </si>
  <si>
    <t>Karta pamięci MSD256</t>
  </si>
  <si>
    <t>SDRW-08D2S-U Lite Slim</t>
  </si>
  <si>
    <t>Nagrywarka DVD</t>
  </si>
  <si>
    <t>ASUS</t>
  </si>
  <si>
    <t>STKM2000400</t>
  </si>
  <si>
    <t>Seagate</t>
  </si>
  <si>
    <t>STJL4000400</t>
  </si>
  <si>
    <t>Dysk Basic 4TB</t>
  </si>
  <si>
    <t>Dysk Expansion 2TB</t>
  </si>
  <si>
    <t>Adata</t>
  </si>
  <si>
    <t>SSDPR-HL200-01T</t>
  </si>
  <si>
    <t>Dysk HL200</t>
  </si>
  <si>
    <t>SU650 512GB</t>
  </si>
  <si>
    <t>ASU650SS-2TT-R</t>
  </si>
  <si>
    <t>Dysk Adata 512</t>
  </si>
  <si>
    <t>Dysk Adata 2tb</t>
  </si>
  <si>
    <t>SLEG-900-1TCS</t>
  </si>
  <si>
    <t>Dysk Legend 900</t>
  </si>
  <si>
    <t>Listw Armac M6 10m</t>
  </si>
  <si>
    <t>Armac</t>
  </si>
  <si>
    <t>M6/100/CZ</t>
  </si>
  <si>
    <t>Kabel 5e 0,5m</t>
  </si>
  <si>
    <t>Lanberg</t>
  </si>
  <si>
    <t>Kabel 5e 1m</t>
  </si>
  <si>
    <t>Kabel 5e 2m</t>
  </si>
  <si>
    <t>Kabel 5e 3m</t>
  </si>
  <si>
    <t>Kabel 5e 5m</t>
  </si>
  <si>
    <t>Kabel 5e 10m</t>
  </si>
  <si>
    <t>Kabel 6 3m</t>
  </si>
  <si>
    <t>Kabel 6 5m</t>
  </si>
  <si>
    <t>Kabel 6 15m</t>
  </si>
  <si>
    <t>Kabel 6 20m</t>
  </si>
  <si>
    <t>PCU5-20CC-0050</t>
  </si>
  <si>
    <t>PCU5-10CC-0100</t>
  </si>
  <si>
    <t>PCU5-20CC-0200</t>
  </si>
  <si>
    <t>PCU5-20CC-0300</t>
  </si>
  <si>
    <t>PCU5-10CC-0500</t>
  </si>
  <si>
    <t>PCU5-10CC-1000</t>
  </si>
  <si>
    <t>PCU6-10CC-0300</t>
  </si>
  <si>
    <t>PCU6-10CC-0500</t>
  </si>
  <si>
    <t>PCF6-10CC-1500</t>
  </si>
  <si>
    <t>PCU6-10CC-2000</t>
  </si>
  <si>
    <t>Kabel hdmi 2m</t>
  </si>
  <si>
    <t>Logilink</t>
  </si>
  <si>
    <t>Kabel hdmi 5m</t>
  </si>
  <si>
    <t>CH0101</t>
  </si>
  <si>
    <t>CA-HDMI-11CC-0050-BK</t>
  </si>
  <si>
    <t>Kabel hdmi 15m</t>
  </si>
  <si>
    <t>CA-HDMI-10CC-0150-BK</t>
  </si>
  <si>
    <t>Adapter vga-hdmi</t>
  </si>
  <si>
    <t>Gembird</t>
  </si>
  <si>
    <t>Adapter hdmi-vga</t>
  </si>
  <si>
    <t>A-HDMI-VGA-04</t>
  </si>
  <si>
    <t>A-HDMI-VGA-03-10 </t>
  </si>
  <si>
    <t>Hub USB Mantis</t>
  </si>
  <si>
    <t>Natec</t>
  </si>
  <si>
    <t>NHU-1557</t>
  </si>
  <si>
    <t>MA20N</t>
  </si>
  <si>
    <t>Karta WIFI AC</t>
  </si>
  <si>
    <t>Mercusys</t>
  </si>
  <si>
    <t>Karta LAN USB C</t>
  </si>
  <si>
    <t>NC-1000-02</t>
  </si>
  <si>
    <t>Karta LAN Hun</t>
  </si>
  <si>
    <t>Anytech</t>
  </si>
  <si>
    <t>EAN: 5904310263276</t>
  </si>
  <si>
    <t>Itec</t>
  </si>
  <si>
    <t>C31TRI4KDPDPRO100</t>
  </si>
  <si>
    <t>itec stacja dokująca USB C PD100 + ładowarka 100w</t>
  </si>
  <si>
    <t>Czytnik kart aio</t>
  </si>
  <si>
    <t>ea119</t>
  </si>
  <si>
    <t>BASEUS Orange Dot</t>
  </si>
  <si>
    <t>Wskażnik Baseus</t>
  </si>
  <si>
    <t>Baseus</t>
  </si>
  <si>
    <t>Słuchawki Radon</t>
  </si>
  <si>
    <t>Genesis</t>
  </si>
  <si>
    <t>NSG-0999</t>
  </si>
  <si>
    <t>Kamerka Live</t>
  </si>
  <si>
    <t>Creative</t>
  </si>
  <si>
    <t>Live! Cam Sync 4K</t>
  </si>
  <si>
    <t>Torba Impala 2 14</t>
  </si>
  <si>
    <t>NTO-2227</t>
  </si>
  <si>
    <t>Torba Impala 2 15.6</t>
  </si>
  <si>
    <t>NTO-2228</t>
  </si>
  <si>
    <t>NTO-2230</t>
  </si>
  <si>
    <t>Torba Impala 2 17.3</t>
  </si>
  <si>
    <t>Uchwyt Techly 9kg</t>
  </si>
  <si>
    <t>Techly</t>
  </si>
  <si>
    <t>Uchwyt Akyga 10kg</t>
  </si>
  <si>
    <t>Akyga</t>
  </si>
  <si>
    <t>AK-MB-05</t>
  </si>
  <si>
    <t>Słuchawki Skullcandy Sesh</t>
  </si>
  <si>
    <t>Skullcandy</t>
  </si>
  <si>
    <t>S2SAW-S749</t>
  </si>
  <si>
    <t>Słuchawki Zen Hybrid 2</t>
  </si>
  <si>
    <t>Creative Labs</t>
  </si>
  <si>
    <t>51EF1140AA001</t>
  </si>
  <si>
    <t xml:space="preserve">  PE512GR550DSAD</t>
  </si>
  <si>
    <t>Kingston</t>
  </si>
  <si>
    <t>Listwa zasilająca_2:
1.) ilość gniazd 5 sztuk
2.) długość kabla 2,5 m
3.) filtr przeciwprzepięciowy z zabezpieczeniem warystorowym
4.) Filtr przeciwzakłóceniowy (EMI/RFI)
5.) absorbcja energii 909J
6.) Maksymalny prąd impulsu 19500A
7.) Tłumienie 70 dB
8.) Bezpiecznik nadprądowy 2x10A/250V (topikowy)
9.) wskaźnik poprawnej pracy układu ochrony przeciwprzepięciowej i obwodu uziemienia
10.) Bezpieczna, atestowana obudowa wykonana z wysokoudarowego poliamidu
11.) 3-żyłowy przewód zasilający</t>
  </si>
  <si>
    <t>Listwa zasilająca_3:
1.) ilość gniazd 5 sztuk
2.) długość kabla 5 m
3.) filtr przeciwprzepięciowy z zabezpieczeniem warystorowym
4.) Filtr przeciwzakłóceniowy (EMI/RFI)
5.) absorbcja energii 909J
6.) Maksymalny prąd impulsu 19500A
7.) Tłumienie 70 dB
8.) Bezpiecznik nadprądowy 2x10A/250V (topikowy)
9.) wskaźnik poprawnej pracy układu ochrony przeciwprzepięciowej i obwodu uziemienia
10.) Bezpieczna, atestowana obudowa wykonana z wysokoudarowego poliamidu
11.) 3-żyłowy przewód zasilający</t>
  </si>
  <si>
    <r>
      <t xml:space="preserve">Torba na laptopa_4
1.) Torba na laptopa 16 – 17,3"
2.) </t>
    </r>
    <r>
      <rPr>
        <strike/>
        <sz val="11"/>
        <rFont val="Calibri"/>
        <family val="2"/>
        <charset val="238"/>
        <scheme val="minor"/>
      </rPr>
      <t>W</t>
    </r>
    <r>
      <rPr>
        <sz val="11"/>
        <rFont val="Calibri"/>
        <family val="2"/>
        <charset val="238"/>
        <scheme val="minor"/>
      </rPr>
      <t>odoodporny materiał
3.) wewnętrzna kieszeń
4.) zewnętrzna kieszeń
5.) odpinany pasek na ramię
6.) czarna</t>
    </r>
  </si>
  <si>
    <t>Dysk SSD Adata SD620 1tb</t>
  </si>
  <si>
    <t>SD620-1TC</t>
  </si>
  <si>
    <t xml:space="preserve">Listwa F5 PRO 3m Acar Professional W0093 </t>
  </si>
  <si>
    <t>Listwa F5 PRO 5m Acar Professional W0094</t>
  </si>
  <si>
    <t>Acar</t>
  </si>
  <si>
    <t>Listwa F5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</si>
</sst>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trike/>
      <sz val="11"/>
      <name val="Calibri"/>
      <family val="2"/>
      <charset val="238"/>
      <scheme val="minor"/>
    </font>
    <font>
      <sz val="11"/>
      <name val="Calibri"/>
      <family val="2"/>
      <charset val="238"/>
      <scheme val="minor"/>
    </font>
    <font>
      <sz val="11"/>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1" xfId="0" applyFont="1" applyBorder="1" applyAlignment="1">
      <alignment wrapText="1"/>
    </xf>
    <xf numFmtId="0" fontId="2" fillId="0" borderId="1" xfId="0" applyFont="1" applyBorder="1" applyAlignment="1">
      <alignment vertical="center" wrapText="1"/>
    </xf>
    <xf numFmtId="0" fontId="2" fillId="0" borderId="0" xfId="0" applyFont="1"/>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2" fillId="0" borderId="1" xfId="0" applyFont="1" applyBorder="1" applyAlignment="1">
      <alignment horizontal="left" vertical="center" wrapText="1"/>
    </xf>
    <xf numFmtId="0" fontId="2" fillId="0" borderId="1" xfId="0" applyFont="1" applyBorder="1"/>
    <xf numFmtId="0" fontId="2" fillId="3" borderId="1" xfId="0" applyFont="1" applyFill="1" applyBorder="1" applyAlignment="1">
      <alignment horizontal="left" vertical="center" wrapText="1" indent="1"/>
    </xf>
    <xf numFmtId="0" fontId="2" fillId="2" borderId="1" xfId="0" applyFont="1" applyFill="1" applyBorder="1" applyAlignment="1">
      <alignment wrapText="1"/>
    </xf>
    <xf numFmtId="2" fontId="2" fillId="0" borderId="1" xfId="0" applyNumberFormat="1" applyFont="1" applyBorder="1" applyAlignment="1">
      <alignment wrapText="1"/>
    </xf>
    <xf numFmtId="0" fontId="2" fillId="0" borderId="0" xfId="0" applyFont="1" applyAlignment="1">
      <alignment wrapText="1"/>
    </xf>
    <xf numFmtId="0" fontId="2" fillId="2" borderId="1" xfId="0" applyFont="1" applyFill="1" applyBorder="1" applyAlignment="1">
      <alignment horizontal="left" vertical="center" wrapText="1"/>
    </xf>
    <xf numFmtId="0" fontId="5" fillId="0" borderId="0" xfId="0" applyFont="1"/>
    <xf numFmtId="0" fontId="1" fillId="0" borderId="0" xfId="0" applyFont="1" applyAlignment="1">
      <alignment horizontal="center" vertical="center" wrapText="1"/>
    </xf>
    <xf numFmtId="0" fontId="6" fillId="0" borderId="1" xfId="0" applyFont="1" applyBorder="1" applyAlignment="1">
      <alignment vertical="center" wrapText="1"/>
    </xf>
    <xf numFmtId="0" fontId="6" fillId="0" borderId="1" xfId="0" applyFont="1" applyBorder="1"/>
    <xf numFmtId="0" fontId="6" fillId="0" borderId="1" xfId="0" applyFont="1" applyBorder="1" applyAlignment="1">
      <alignment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D4C5-A2E5-4AC6-AEA9-9F3B606DEE1B}">
  <sheetPr>
    <pageSetUpPr fitToPage="1"/>
  </sheetPr>
  <dimension ref="A1:L63"/>
  <sheetViews>
    <sheetView tabSelected="1" topLeftCell="E30" zoomScaleNormal="100" workbookViewId="0">
      <selection activeCell="B30" sqref="B30"/>
    </sheetView>
  </sheetViews>
  <sheetFormatPr defaultRowHeight="14.4" x14ac:dyDescent="0.3"/>
  <cols>
    <col min="1" max="1" width="8.33203125" customWidth="1"/>
    <col min="2" max="2" width="18.6640625" customWidth="1"/>
    <col min="3" max="3" width="19" customWidth="1"/>
    <col min="4" max="4" width="36.88671875" customWidth="1"/>
    <col min="5" max="5" width="22.5546875" customWidth="1"/>
    <col min="6" max="6" width="9.109375" style="3" customWidth="1"/>
    <col min="7" max="7" width="16" customWidth="1"/>
    <col min="8" max="8" width="14.44140625" customWidth="1"/>
    <col min="9" max="9" width="12.109375" customWidth="1"/>
    <col min="12" max="12" width="9.5546875" bestFit="1" customWidth="1"/>
  </cols>
  <sheetData>
    <row r="1" spans="1:12" x14ac:dyDescent="0.3">
      <c r="B1" t="s">
        <v>0</v>
      </c>
    </row>
    <row r="2" spans="1:12" x14ac:dyDescent="0.3">
      <c r="B2" t="s">
        <v>69</v>
      </c>
    </row>
    <row r="3" spans="1:12" x14ac:dyDescent="0.3">
      <c r="B3" t="s">
        <v>68</v>
      </c>
    </row>
    <row r="4" spans="1:12" x14ac:dyDescent="0.3">
      <c r="B4" t="s">
        <v>66</v>
      </c>
    </row>
    <row r="5" spans="1:12" x14ac:dyDescent="0.3">
      <c r="B5" t="s">
        <v>67</v>
      </c>
    </row>
    <row r="8" spans="1:12" ht="43.2" x14ac:dyDescent="0.3">
      <c r="A8" s="4" t="s">
        <v>1</v>
      </c>
      <c r="B8" s="4" t="s">
        <v>2</v>
      </c>
      <c r="C8" s="4" t="s">
        <v>3</v>
      </c>
      <c r="D8" s="4" t="s">
        <v>4</v>
      </c>
      <c r="E8" s="4" t="s">
        <v>5</v>
      </c>
      <c r="F8" s="5" t="s">
        <v>6</v>
      </c>
      <c r="G8" s="4" t="s">
        <v>7</v>
      </c>
      <c r="H8" s="4" t="s">
        <v>8</v>
      </c>
      <c r="I8" s="4" t="s">
        <v>9</v>
      </c>
      <c r="J8" s="6"/>
      <c r="K8" s="6"/>
      <c r="L8" s="6"/>
    </row>
    <row r="9" spans="1:12" x14ac:dyDescent="0.3">
      <c r="A9" s="4" t="s">
        <v>10</v>
      </c>
      <c r="B9" s="4" t="s">
        <v>11</v>
      </c>
      <c r="C9" s="4" t="s">
        <v>12</v>
      </c>
      <c r="D9" s="4" t="s">
        <v>13</v>
      </c>
      <c r="E9" s="4" t="s">
        <v>14</v>
      </c>
      <c r="F9" s="5" t="s">
        <v>15</v>
      </c>
      <c r="G9" s="4" t="s">
        <v>16</v>
      </c>
      <c r="H9" s="4" t="s">
        <v>17</v>
      </c>
      <c r="I9" s="4" t="s">
        <v>18</v>
      </c>
      <c r="J9" s="15"/>
      <c r="K9" s="15"/>
      <c r="L9" s="15"/>
    </row>
    <row r="10" spans="1:12" ht="120" customHeight="1" x14ac:dyDescent="0.3">
      <c r="A10" s="1">
        <v>1</v>
      </c>
      <c r="B10" s="1" t="s">
        <v>76</v>
      </c>
      <c r="C10" s="13" t="s">
        <v>77</v>
      </c>
      <c r="D10" s="10" t="s">
        <v>43</v>
      </c>
      <c r="E10" s="7" t="s">
        <v>78</v>
      </c>
      <c r="F10" s="1">
        <v>150</v>
      </c>
      <c r="G10" s="11">
        <v>24.6</v>
      </c>
      <c r="H10" s="1">
        <f t="shared" ref="H10:H45" si="0">G10*F10</f>
        <v>3690</v>
      </c>
      <c r="I10" s="1" t="s">
        <v>19</v>
      </c>
      <c r="J10" s="12"/>
      <c r="K10" s="12"/>
      <c r="L10" s="12"/>
    </row>
    <row r="11" spans="1:12" ht="86.4" x14ac:dyDescent="0.3">
      <c r="A11" s="1">
        <v>2</v>
      </c>
      <c r="B11" s="1" t="s">
        <v>79</v>
      </c>
      <c r="C11" s="1" t="s">
        <v>80</v>
      </c>
      <c r="D11" s="1" t="s">
        <v>44</v>
      </c>
      <c r="E11" s="7" t="s">
        <v>81</v>
      </c>
      <c r="F11" s="1">
        <v>300</v>
      </c>
      <c r="G11" s="11">
        <v>46.74</v>
      </c>
      <c r="H11" s="1">
        <f t="shared" ref="H11:H12" si="1">G11*F11</f>
        <v>14022</v>
      </c>
      <c r="I11" s="1" t="s">
        <v>19</v>
      </c>
      <c r="J11" s="12"/>
      <c r="K11" s="12"/>
      <c r="L11" s="12"/>
    </row>
    <row r="12" spans="1:12" ht="72" x14ac:dyDescent="0.3">
      <c r="A12" s="1">
        <v>3</v>
      </c>
      <c r="B12" s="1" t="s">
        <v>82</v>
      </c>
      <c r="C12" s="1" t="s">
        <v>83</v>
      </c>
      <c r="D12" s="1" t="s">
        <v>45</v>
      </c>
      <c r="E12" s="1" t="s">
        <v>84</v>
      </c>
      <c r="F12" s="1">
        <v>100</v>
      </c>
      <c r="G12" s="11">
        <v>40.590000000000003</v>
      </c>
      <c r="H12" s="1">
        <f t="shared" si="1"/>
        <v>4059.0000000000005</v>
      </c>
      <c r="I12" s="1" t="s">
        <v>19</v>
      </c>
      <c r="J12" s="12"/>
      <c r="K12" s="12"/>
      <c r="L12" s="12"/>
    </row>
    <row r="13" spans="1:12" ht="100.8" x14ac:dyDescent="0.3">
      <c r="A13" s="1">
        <v>4</v>
      </c>
      <c r="B13" s="1" t="s">
        <v>85</v>
      </c>
      <c r="C13" s="1" t="s">
        <v>86</v>
      </c>
      <c r="D13" s="1" t="s">
        <v>46</v>
      </c>
      <c r="E13" s="1" t="s">
        <v>87</v>
      </c>
      <c r="F13" s="1">
        <v>100</v>
      </c>
      <c r="G13" s="11">
        <v>51.66</v>
      </c>
      <c r="H13" s="1">
        <f t="shared" si="0"/>
        <v>5166</v>
      </c>
      <c r="I13" s="1" t="s">
        <v>19</v>
      </c>
      <c r="J13" s="12"/>
      <c r="K13" s="12"/>
      <c r="L13" s="12"/>
    </row>
    <row r="14" spans="1:12" ht="158.4" x14ac:dyDescent="0.3">
      <c r="A14" s="1">
        <v>5</v>
      </c>
      <c r="B14" s="1" t="s">
        <v>88</v>
      </c>
      <c r="C14" s="1" t="s">
        <v>77</v>
      </c>
      <c r="D14" s="1" t="s">
        <v>47</v>
      </c>
      <c r="E14" s="1" t="s">
        <v>89</v>
      </c>
      <c r="F14" s="1">
        <v>60</v>
      </c>
      <c r="G14" s="11">
        <v>51.66</v>
      </c>
      <c r="H14" s="1">
        <f t="shared" si="0"/>
        <v>3099.6</v>
      </c>
      <c r="I14" s="1" t="s">
        <v>20</v>
      </c>
      <c r="J14" s="12"/>
      <c r="K14" s="12"/>
      <c r="L14" s="12"/>
    </row>
    <row r="15" spans="1:12" ht="57.6" x14ac:dyDescent="0.3">
      <c r="A15" s="1">
        <v>6</v>
      </c>
      <c r="B15" s="8" t="s">
        <v>90</v>
      </c>
      <c r="C15" s="8" t="s">
        <v>91</v>
      </c>
      <c r="D15" s="1" t="s">
        <v>48</v>
      </c>
      <c r="E15" s="1" t="s">
        <v>92</v>
      </c>
      <c r="F15" s="1">
        <v>100</v>
      </c>
      <c r="G15" s="11">
        <v>166.05</v>
      </c>
      <c r="H15" s="1">
        <f t="shared" si="0"/>
        <v>16605</v>
      </c>
      <c r="I15" s="1" t="s">
        <v>19</v>
      </c>
      <c r="J15" s="12"/>
      <c r="K15" s="12"/>
      <c r="L15" s="12"/>
    </row>
    <row r="16" spans="1:12" ht="43.2" x14ac:dyDescent="0.3">
      <c r="A16" s="1">
        <v>7</v>
      </c>
      <c r="B16" s="8" t="s">
        <v>93</v>
      </c>
      <c r="C16" s="8" t="s">
        <v>94</v>
      </c>
      <c r="D16" s="1" t="s">
        <v>54</v>
      </c>
      <c r="E16" s="2" t="s">
        <v>199</v>
      </c>
      <c r="F16" s="1">
        <v>200</v>
      </c>
      <c r="G16" s="11">
        <v>200.49</v>
      </c>
      <c r="H16" s="1">
        <f t="shared" si="0"/>
        <v>40098</v>
      </c>
      <c r="I16" s="1" t="s">
        <v>19</v>
      </c>
      <c r="J16" s="12"/>
      <c r="K16" s="12"/>
      <c r="L16" s="12"/>
    </row>
    <row r="17" spans="1:12" ht="43.2" x14ac:dyDescent="0.3">
      <c r="A17" s="1">
        <v>8</v>
      </c>
      <c r="B17" s="8" t="s">
        <v>95</v>
      </c>
      <c r="C17" s="8" t="s">
        <v>91</v>
      </c>
      <c r="D17" s="1" t="s">
        <v>52</v>
      </c>
      <c r="E17" s="1" t="s">
        <v>96</v>
      </c>
      <c r="F17" s="1">
        <v>200</v>
      </c>
      <c r="G17" s="11">
        <v>70.11</v>
      </c>
      <c r="H17" s="1">
        <f t="shared" si="0"/>
        <v>14022</v>
      </c>
      <c r="I17" s="1" t="s">
        <v>19</v>
      </c>
      <c r="J17" s="12"/>
      <c r="K17" s="12"/>
      <c r="L17" s="12"/>
    </row>
    <row r="18" spans="1:12" ht="43.2" x14ac:dyDescent="0.3">
      <c r="A18" s="1">
        <v>9</v>
      </c>
      <c r="B18" s="8" t="s">
        <v>98</v>
      </c>
      <c r="C18" s="8" t="s">
        <v>99</v>
      </c>
      <c r="D18" s="1" t="s">
        <v>53</v>
      </c>
      <c r="E18" s="1" t="s">
        <v>97</v>
      </c>
      <c r="F18" s="1">
        <v>1000</v>
      </c>
      <c r="G18" s="11">
        <v>17.22</v>
      </c>
      <c r="H18" s="1">
        <f t="shared" si="0"/>
        <v>17220</v>
      </c>
      <c r="I18" s="1" t="s">
        <v>19</v>
      </c>
      <c r="J18" s="12"/>
      <c r="K18" s="12"/>
      <c r="L18" s="12"/>
    </row>
    <row r="19" spans="1:12" ht="57.6" x14ac:dyDescent="0.3">
      <c r="A19" s="1">
        <v>10</v>
      </c>
      <c r="B19" s="1" t="s">
        <v>100</v>
      </c>
      <c r="C19" s="1" t="s">
        <v>99</v>
      </c>
      <c r="D19" s="1" t="s">
        <v>49</v>
      </c>
      <c r="E19" s="1" t="s">
        <v>101</v>
      </c>
      <c r="F19" s="1">
        <v>30</v>
      </c>
      <c r="G19" s="11">
        <v>15.99</v>
      </c>
      <c r="H19" s="1">
        <f t="shared" si="0"/>
        <v>479.7</v>
      </c>
      <c r="I19" s="1" t="s">
        <v>19</v>
      </c>
      <c r="J19" s="12"/>
      <c r="K19" s="12"/>
      <c r="L19" s="12"/>
    </row>
    <row r="20" spans="1:12" ht="57.6" x14ac:dyDescent="0.3">
      <c r="A20" s="1">
        <v>11</v>
      </c>
      <c r="B20" s="1" t="s">
        <v>103</v>
      </c>
      <c r="C20" s="1" t="s">
        <v>200</v>
      </c>
      <c r="D20" s="1" t="s">
        <v>50</v>
      </c>
      <c r="E20" s="1" t="s">
        <v>102</v>
      </c>
      <c r="F20" s="1">
        <v>50</v>
      </c>
      <c r="G20" s="11">
        <v>92.25</v>
      </c>
      <c r="H20" s="1">
        <f t="shared" si="0"/>
        <v>4612.5</v>
      </c>
      <c r="I20" s="1" t="s">
        <v>19</v>
      </c>
      <c r="J20" s="12"/>
      <c r="K20" s="12"/>
      <c r="L20" s="12"/>
    </row>
    <row r="21" spans="1:12" ht="144" x14ac:dyDescent="0.3">
      <c r="A21" s="1">
        <v>12</v>
      </c>
      <c r="B21" s="8" t="s">
        <v>105</v>
      </c>
      <c r="C21" s="8" t="s">
        <v>106</v>
      </c>
      <c r="D21" s="1" t="s">
        <v>51</v>
      </c>
      <c r="E21" s="2" t="s">
        <v>104</v>
      </c>
      <c r="F21" s="1">
        <v>20</v>
      </c>
      <c r="G21" s="11">
        <v>136.54</v>
      </c>
      <c r="H21" s="1">
        <f t="shared" si="0"/>
        <v>2730.7999999999997</v>
      </c>
      <c r="I21" s="1" t="s">
        <v>19</v>
      </c>
      <c r="J21" s="12"/>
      <c r="K21" s="12"/>
      <c r="L21" s="12"/>
    </row>
    <row r="22" spans="1:12" ht="57.6" x14ac:dyDescent="0.3">
      <c r="A22" s="1">
        <v>13</v>
      </c>
      <c r="B22" s="8" t="s">
        <v>111</v>
      </c>
      <c r="C22" s="8" t="s">
        <v>108</v>
      </c>
      <c r="D22" s="1" t="s">
        <v>56</v>
      </c>
      <c r="E22" s="1" t="s">
        <v>107</v>
      </c>
      <c r="F22" s="1">
        <v>50</v>
      </c>
      <c r="G22" s="11">
        <v>356.7</v>
      </c>
      <c r="H22" s="1">
        <f t="shared" si="0"/>
        <v>17835</v>
      </c>
      <c r="I22" s="1" t="s">
        <v>19</v>
      </c>
      <c r="J22" s="12"/>
      <c r="K22" s="12"/>
      <c r="L22" s="12"/>
    </row>
    <row r="23" spans="1:12" ht="57.6" x14ac:dyDescent="0.3">
      <c r="A23" s="1">
        <v>14</v>
      </c>
      <c r="B23" s="2" t="s">
        <v>110</v>
      </c>
      <c r="C23" s="1" t="s">
        <v>108</v>
      </c>
      <c r="D23" s="1" t="s">
        <v>55</v>
      </c>
      <c r="E23" s="2" t="s">
        <v>109</v>
      </c>
      <c r="F23" s="1">
        <v>100</v>
      </c>
      <c r="G23" s="11">
        <v>528.9</v>
      </c>
      <c r="H23" s="1">
        <f t="shared" si="0"/>
        <v>52890</v>
      </c>
      <c r="I23" s="1" t="s">
        <v>19</v>
      </c>
      <c r="J23" s="12"/>
      <c r="K23" s="12"/>
      <c r="L23" s="12"/>
    </row>
    <row r="24" spans="1:12" ht="57.6" x14ac:dyDescent="0.3">
      <c r="A24" s="1">
        <v>15</v>
      </c>
      <c r="B24" s="1" t="s">
        <v>204</v>
      </c>
      <c r="C24" s="1" t="s">
        <v>112</v>
      </c>
      <c r="D24" s="1" t="s">
        <v>21</v>
      </c>
      <c r="E24" s="14" t="s">
        <v>205</v>
      </c>
      <c r="F24" s="1">
        <v>50</v>
      </c>
      <c r="G24" s="11">
        <v>332.1</v>
      </c>
      <c r="H24" s="1">
        <f t="shared" si="0"/>
        <v>16605</v>
      </c>
      <c r="I24" s="1" t="s">
        <v>19</v>
      </c>
      <c r="J24" s="12"/>
      <c r="K24" s="12"/>
      <c r="L24" s="12"/>
    </row>
    <row r="25" spans="1:12" ht="72" x14ac:dyDescent="0.3">
      <c r="A25" s="1">
        <v>16</v>
      </c>
      <c r="B25" s="8" t="s">
        <v>114</v>
      </c>
      <c r="C25" s="8" t="s">
        <v>99</v>
      </c>
      <c r="D25" s="1" t="s">
        <v>22</v>
      </c>
      <c r="E25" s="1" t="s">
        <v>113</v>
      </c>
      <c r="F25" s="1">
        <v>100</v>
      </c>
      <c r="G25" s="11">
        <v>366.54</v>
      </c>
      <c r="H25" s="1">
        <f t="shared" si="0"/>
        <v>36654</v>
      </c>
      <c r="I25" s="1" t="s">
        <v>19</v>
      </c>
      <c r="J25" s="12"/>
      <c r="K25" s="12"/>
      <c r="L25" s="12"/>
    </row>
    <row r="26" spans="1:12" ht="57.6" x14ac:dyDescent="0.3">
      <c r="A26" s="1">
        <v>17</v>
      </c>
      <c r="B26" s="8" t="s">
        <v>117</v>
      </c>
      <c r="C26" s="8" t="s">
        <v>112</v>
      </c>
      <c r="D26" s="1" t="s">
        <v>23</v>
      </c>
      <c r="E26" s="2" t="s">
        <v>115</v>
      </c>
      <c r="F26" s="1">
        <v>50</v>
      </c>
      <c r="G26" s="11">
        <v>154.97999999999999</v>
      </c>
      <c r="H26" s="1">
        <f t="shared" si="0"/>
        <v>7748.9999999999991</v>
      </c>
      <c r="I26" s="1" t="s">
        <v>19</v>
      </c>
      <c r="J26" s="12"/>
      <c r="K26" s="12"/>
      <c r="L26" s="12"/>
    </row>
    <row r="27" spans="1:12" ht="57.6" x14ac:dyDescent="0.3">
      <c r="A27" s="1">
        <v>18</v>
      </c>
      <c r="B27" s="1" t="s">
        <v>118</v>
      </c>
      <c r="C27" s="1" t="s">
        <v>112</v>
      </c>
      <c r="D27" s="1" t="s">
        <v>24</v>
      </c>
      <c r="E27" s="1" t="s">
        <v>116</v>
      </c>
      <c r="F27" s="1">
        <v>50</v>
      </c>
      <c r="G27" s="11">
        <v>531.36</v>
      </c>
      <c r="H27" s="1">
        <f t="shared" si="0"/>
        <v>26568</v>
      </c>
      <c r="I27" s="1" t="s">
        <v>19</v>
      </c>
      <c r="J27" s="12"/>
      <c r="K27" s="12"/>
      <c r="L27" s="12"/>
    </row>
    <row r="28" spans="1:12" ht="72" x14ac:dyDescent="0.3">
      <c r="A28" s="1">
        <v>19</v>
      </c>
      <c r="B28" s="8" t="s">
        <v>120</v>
      </c>
      <c r="C28" s="8" t="s">
        <v>112</v>
      </c>
      <c r="D28" s="1" t="s">
        <v>57</v>
      </c>
      <c r="E28" s="1" t="s">
        <v>119</v>
      </c>
      <c r="F28" s="1">
        <v>25</v>
      </c>
      <c r="G28" s="11">
        <v>348.09</v>
      </c>
      <c r="H28" s="1">
        <f t="shared" si="0"/>
        <v>8702.25</v>
      </c>
      <c r="I28" s="1" t="s">
        <v>19</v>
      </c>
      <c r="J28" s="12"/>
      <c r="K28" s="12"/>
      <c r="L28" s="12"/>
    </row>
    <row r="29" spans="1:12" ht="57.6" x14ac:dyDescent="0.3">
      <c r="A29" s="1">
        <v>20</v>
      </c>
      <c r="B29" s="1" t="s">
        <v>121</v>
      </c>
      <c r="C29" s="1" t="s">
        <v>122</v>
      </c>
      <c r="D29" s="1" t="s">
        <v>58</v>
      </c>
      <c r="E29" s="2" t="s">
        <v>123</v>
      </c>
      <c r="F29" s="1">
        <v>50</v>
      </c>
      <c r="G29" s="11">
        <v>132.84</v>
      </c>
      <c r="H29" s="1">
        <f t="shared" si="0"/>
        <v>6642</v>
      </c>
      <c r="I29" s="1" t="s">
        <v>19</v>
      </c>
      <c r="J29" s="12"/>
      <c r="K29" s="12"/>
      <c r="L29" s="12"/>
    </row>
    <row r="30" spans="1:12" ht="244.8" x14ac:dyDescent="0.3">
      <c r="A30" s="1">
        <v>21</v>
      </c>
      <c r="B30" s="17" t="s">
        <v>209</v>
      </c>
      <c r="C30" s="17" t="s">
        <v>208</v>
      </c>
      <c r="D30" s="1" t="s">
        <v>201</v>
      </c>
      <c r="E30" s="16" t="s">
        <v>206</v>
      </c>
      <c r="F30" s="1">
        <v>50</v>
      </c>
      <c r="G30" s="11">
        <v>94.71</v>
      </c>
      <c r="H30" s="1">
        <f t="shared" si="0"/>
        <v>4735.5</v>
      </c>
      <c r="I30" s="1" t="s">
        <v>19</v>
      </c>
      <c r="J30" s="12"/>
      <c r="K30" s="12"/>
      <c r="L30" s="12"/>
    </row>
    <row r="31" spans="1:12" ht="244.8" x14ac:dyDescent="0.3">
      <c r="A31" s="1">
        <v>22</v>
      </c>
      <c r="B31" s="18" t="s">
        <v>209</v>
      </c>
      <c r="C31" s="18" t="s">
        <v>208</v>
      </c>
      <c r="D31" s="1" t="s">
        <v>202</v>
      </c>
      <c r="E31" s="16" t="s">
        <v>207</v>
      </c>
      <c r="F31" s="1">
        <v>50</v>
      </c>
      <c r="G31" s="11">
        <v>107.01</v>
      </c>
      <c r="H31" s="1">
        <f t="shared" si="0"/>
        <v>5350.5</v>
      </c>
      <c r="I31" s="1" t="s">
        <v>19</v>
      </c>
      <c r="J31" s="12"/>
      <c r="K31" s="12"/>
      <c r="L31" s="12"/>
    </row>
    <row r="32" spans="1:12" ht="57.6" x14ac:dyDescent="0.3">
      <c r="A32" s="1">
        <v>23</v>
      </c>
      <c r="B32" s="8" t="s">
        <v>124</v>
      </c>
      <c r="C32" s="8" t="s">
        <v>125</v>
      </c>
      <c r="D32" s="1" t="s">
        <v>25</v>
      </c>
      <c r="E32" s="8" t="s">
        <v>135</v>
      </c>
      <c r="F32" s="1">
        <v>250</v>
      </c>
      <c r="G32" s="11">
        <v>2.46</v>
      </c>
      <c r="H32" s="1">
        <f t="shared" si="0"/>
        <v>615</v>
      </c>
      <c r="I32" s="1" t="s">
        <v>19</v>
      </c>
      <c r="J32" s="3"/>
      <c r="K32" s="12"/>
      <c r="L32" s="12"/>
    </row>
    <row r="33" spans="1:12" ht="57.6" x14ac:dyDescent="0.3">
      <c r="A33" s="1">
        <v>24</v>
      </c>
      <c r="B33" s="8" t="s">
        <v>126</v>
      </c>
      <c r="C33" s="8" t="s">
        <v>125</v>
      </c>
      <c r="D33" s="1" t="s">
        <v>26</v>
      </c>
      <c r="E33" s="8" t="s">
        <v>136</v>
      </c>
      <c r="F33" s="1">
        <v>250</v>
      </c>
      <c r="G33" s="11">
        <v>3.69</v>
      </c>
      <c r="H33" s="1">
        <f t="shared" si="0"/>
        <v>922.5</v>
      </c>
      <c r="I33" s="1" t="s">
        <v>19</v>
      </c>
      <c r="J33" s="3"/>
      <c r="K33" s="12"/>
      <c r="L33" s="12"/>
    </row>
    <row r="34" spans="1:12" ht="57.6" x14ac:dyDescent="0.3">
      <c r="A34" s="1">
        <v>25</v>
      </c>
      <c r="B34" s="8" t="s">
        <v>127</v>
      </c>
      <c r="C34" s="8" t="s">
        <v>125</v>
      </c>
      <c r="D34" s="1" t="s">
        <v>27</v>
      </c>
      <c r="E34" s="8" t="s">
        <v>137</v>
      </c>
      <c r="F34" s="1">
        <v>250</v>
      </c>
      <c r="G34" s="11">
        <v>3.69</v>
      </c>
      <c r="H34" s="1">
        <f t="shared" si="0"/>
        <v>922.5</v>
      </c>
      <c r="I34" s="1" t="s">
        <v>19</v>
      </c>
      <c r="J34" s="3"/>
      <c r="K34" s="12"/>
      <c r="L34" s="12"/>
    </row>
    <row r="35" spans="1:12" ht="57.6" x14ac:dyDescent="0.3">
      <c r="A35" s="1">
        <v>26</v>
      </c>
      <c r="B35" s="8" t="s">
        <v>128</v>
      </c>
      <c r="C35" s="8" t="s">
        <v>125</v>
      </c>
      <c r="D35" s="1" t="s">
        <v>28</v>
      </c>
      <c r="E35" s="8" t="s">
        <v>138</v>
      </c>
      <c r="F35" s="1">
        <v>250</v>
      </c>
      <c r="G35" s="11">
        <v>3.69</v>
      </c>
      <c r="H35" s="1">
        <f t="shared" si="0"/>
        <v>922.5</v>
      </c>
      <c r="I35" s="1" t="s">
        <v>19</v>
      </c>
      <c r="J35" s="3"/>
      <c r="K35" s="12"/>
      <c r="L35" s="12"/>
    </row>
    <row r="36" spans="1:12" ht="57.6" x14ac:dyDescent="0.3">
      <c r="A36" s="1">
        <v>27</v>
      </c>
      <c r="B36" s="8" t="s">
        <v>129</v>
      </c>
      <c r="C36" s="8" t="s">
        <v>125</v>
      </c>
      <c r="D36" s="1" t="s">
        <v>29</v>
      </c>
      <c r="E36" s="8" t="s">
        <v>139</v>
      </c>
      <c r="F36" s="1">
        <v>250</v>
      </c>
      <c r="G36" s="11">
        <v>6.15</v>
      </c>
      <c r="H36" s="1">
        <f t="shared" si="0"/>
        <v>1537.5</v>
      </c>
      <c r="I36" s="1" t="s">
        <v>19</v>
      </c>
      <c r="J36" s="3"/>
      <c r="K36" s="12"/>
      <c r="L36" s="12"/>
    </row>
    <row r="37" spans="1:12" ht="57.6" x14ac:dyDescent="0.3">
      <c r="A37" s="1">
        <v>28</v>
      </c>
      <c r="B37" s="8" t="s">
        <v>130</v>
      </c>
      <c r="C37" s="8" t="s">
        <v>125</v>
      </c>
      <c r="D37" s="1" t="s">
        <v>30</v>
      </c>
      <c r="E37" s="8" t="s">
        <v>140</v>
      </c>
      <c r="F37" s="1">
        <v>100</v>
      </c>
      <c r="G37" s="11">
        <v>9.84</v>
      </c>
      <c r="H37" s="1">
        <f t="shared" si="0"/>
        <v>984</v>
      </c>
      <c r="I37" s="1" t="s">
        <v>19</v>
      </c>
      <c r="J37" s="3"/>
      <c r="K37" s="12"/>
      <c r="L37" s="12"/>
    </row>
    <row r="38" spans="1:12" ht="57.6" x14ac:dyDescent="0.3">
      <c r="A38" s="1">
        <v>29</v>
      </c>
      <c r="B38" s="8" t="s">
        <v>131</v>
      </c>
      <c r="C38" s="8" t="s">
        <v>125</v>
      </c>
      <c r="D38" s="1" t="s">
        <v>31</v>
      </c>
      <c r="E38" s="8" t="s">
        <v>141</v>
      </c>
      <c r="F38" s="1">
        <v>100</v>
      </c>
      <c r="G38" s="11">
        <v>6.15</v>
      </c>
      <c r="H38" s="1">
        <f t="shared" si="0"/>
        <v>615</v>
      </c>
      <c r="I38" s="1" t="s">
        <v>19</v>
      </c>
      <c r="J38" s="3"/>
      <c r="K38" s="12"/>
      <c r="L38" s="12"/>
    </row>
    <row r="39" spans="1:12" ht="57.6" x14ac:dyDescent="0.3">
      <c r="A39" s="1">
        <v>30</v>
      </c>
      <c r="B39" s="8" t="s">
        <v>132</v>
      </c>
      <c r="C39" s="8" t="s">
        <v>125</v>
      </c>
      <c r="D39" s="1" t="s">
        <v>32</v>
      </c>
      <c r="E39" s="8" t="s">
        <v>142</v>
      </c>
      <c r="F39" s="1">
        <v>100</v>
      </c>
      <c r="G39" s="11">
        <v>8.61</v>
      </c>
      <c r="H39" s="1">
        <f t="shared" si="0"/>
        <v>861</v>
      </c>
      <c r="I39" s="1" t="s">
        <v>19</v>
      </c>
      <c r="J39" s="3"/>
      <c r="K39" s="12"/>
      <c r="L39" s="12"/>
    </row>
    <row r="40" spans="1:12" ht="57.6" x14ac:dyDescent="0.3">
      <c r="A40" s="1">
        <v>31</v>
      </c>
      <c r="B40" s="8" t="s">
        <v>133</v>
      </c>
      <c r="C40" s="8" t="s">
        <v>125</v>
      </c>
      <c r="D40" s="1" t="s">
        <v>33</v>
      </c>
      <c r="E40" s="8" t="s">
        <v>143</v>
      </c>
      <c r="F40" s="1">
        <v>50</v>
      </c>
      <c r="G40" s="11">
        <v>15.99</v>
      </c>
      <c r="H40" s="1">
        <f t="shared" si="0"/>
        <v>799.5</v>
      </c>
      <c r="I40" s="1" t="s">
        <v>19</v>
      </c>
      <c r="J40" s="3"/>
      <c r="K40" s="12"/>
      <c r="L40" s="12"/>
    </row>
    <row r="41" spans="1:12" ht="57.6" x14ac:dyDescent="0.3">
      <c r="A41" s="1">
        <v>32</v>
      </c>
      <c r="B41" s="8" t="s">
        <v>134</v>
      </c>
      <c r="C41" s="8" t="s">
        <v>125</v>
      </c>
      <c r="D41" s="1" t="s">
        <v>34</v>
      </c>
      <c r="E41" s="8" t="s">
        <v>144</v>
      </c>
      <c r="F41" s="1">
        <v>50</v>
      </c>
      <c r="G41" s="11">
        <v>20.91</v>
      </c>
      <c r="H41" s="1">
        <f t="shared" si="0"/>
        <v>1045.5</v>
      </c>
      <c r="I41" s="1" t="s">
        <v>19</v>
      </c>
      <c r="J41" s="3"/>
      <c r="K41" s="12"/>
      <c r="L41" s="12"/>
    </row>
    <row r="42" spans="1:12" ht="43.2" x14ac:dyDescent="0.3">
      <c r="A42" s="1">
        <v>33</v>
      </c>
      <c r="B42" s="8" t="s">
        <v>145</v>
      </c>
      <c r="C42" s="8" t="s">
        <v>146</v>
      </c>
      <c r="D42" s="1" t="s">
        <v>59</v>
      </c>
      <c r="E42" s="8" t="s">
        <v>148</v>
      </c>
      <c r="F42" s="1">
        <v>100</v>
      </c>
      <c r="G42" s="11">
        <v>14.76</v>
      </c>
      <c r="H42" s="1">
        <f t="shared" si="0"/>
        <v>1476</v>
      </c>
      <c r="I42" s="1" t="s">
        <v>19</v>
      </c>
      <c r="J42" s="12"/>
      <c r="K42" s="12"/>
      <c r="L42" s="12"/>
    </row>
    <row r="43" spans="1:12" ht="43.2" x14ac:dyDescent="0.3">
      <c r="A43" s="1">
        <v>34</v>
      </c>
      <c r="B43" s="8" t="s">
        <v>147</v>
      </c>
      <c r="C43" s="8" t="s">
        <v>125</v>
      </c>
      <c r="D43" s="1" t="s">
        <v>35</v>
      </c>
      <c r="E43" s="8" t="s">
        <v>149</v>
      </c>
      <c r="F43" s="1">
        <v>50</v>
      </c>
      <c r="G43" s="11">
        <v>3.69</v>
      </c>
      <c r="H43" s="1">
        <f t="shared" si="0"/>
        <v>184.5</v>
      </c>
      <c r="I43" s="1" t="s">
        <v>19</v>
      </c>
      <c r="J43" s="12"/>
      <c r="K43" s="12"/>
      <c r="L43" s="12"/>
    </row>
    <row r="44" spans="1:12" ht="43.2" x14ac:dyDescent="0.3">
      <c r="A44" s="1">
        <v>35</v>
      </c>
      <c r="B44" s="8" t="s">
        <v>150</v>
      </c>
      <c r="C44" s="8" t="s">
        <v>125</v>
      </c>
      <c r="D44" s="1" t="s">
        <v>36</v>
      </c>
      <c r="E44" s="8" t="s">
        <v>151</v>
      </c>
      <c r="F44" s="1">
        <v>50</v>
      </c>
      <c r="G44" s="11">
        <v>65.19</v>
      </c>
      <c r="H44" s="1">
        <f t="shared" si="0"/>
        <v>3259.5</v>
      </c>
      <c r="I44" s="1" t="s">
        <v>19</v>
      </c>
      <c r="J44" s="3"/>
      <c r="K44" s="12"/>
      <c r="L44" s="12"/>
    </row>
    <row r="45" spans="1:12" ht="43.2" x14ac:dyDescent="0.3">
      <c r="A45" s="1">
        <v>36</v>
      </c>
      <c r="B45" s="8" t="s">
        <v>152</v>
      </c>
      <c r="C45" s="8" t="s">
        <v>153</v>
      </c>
      <c r="D45" s="1" t="s">
        <v>37</v>
      </c>
      <c r="E45" s="8" t="s">
        <v>155</v>
      </c>
      <c r="F45" s="1">
        <v>50</v>
      </c>
      <c r="G45" s="11">
        <v>14.76</v>
      </c>
      <c r="H45" s="1">
        <f t="shared" si="0"/>
        <v>738</v>
      </c>
      <c r="I45" s="1" t="s">
        <v>19</v>
      </c>
      <c r="J45" s="12"/>
      <c r="K45" s="12"/>
      <c r="L45" s="12"/>
    </row>
    <row r="46" spans="1:12" ht="43.2" x14ac:dyDescent="0.3">
      <c r="A46" s="1">
        <v>37</v>
      </c>
      <c r="B46" s="8" t="s">
        <v>154</v>
      </c>
      <c r="C46" s="8" t="s">
        <v>153</v>
      </c>
      <c r="D46" s="1" t="s">
        <v>38</v>
      </c>
      <c r="E46" s="2" t="s">
        <v>156</v>
      </c>
      <c r="F46" s="1">
        <v>50</v>
      </c>
      <c r="G46" s="11">
        <v>30.75</v>
      </c>
      <c r="H46" s="1">
        <f t="shared" ref="H46:H59" si="2">G46*F46</f>
        <v>1537.5</v>
      </c>
      <c r="I46" s="1" t="s">
        <v>19</v>
      </c>
      <c r="J46" s="12"/>
      <c r="K46" s="12"/>
      <c r="L46" s="12"/>
    </row>
    <row r="47" spans="1:12" ht="86.4" x14ac:dyDescent="0.3">
      <c r="A47" s="1">
        <v>38</v>
      </c>
      <c r="B47" s="8" t="s">
        <v>157</v>
      </c>
      <c r="C47" s="8" t="s">
        <v>158</v>
      </c>
      <c r="D47" s="1" t="s">
        <v>39</v>
      </c>
      <c r="E47" s="7" t="s">
        <v>159</v>
      </c>
      <c r="F47" s="1">
        <v>50</v>
      </c>
      <c r="G47" s="11">
        <v>82.41</v>
      </c>
      <c r="H47" s="1">
        <f t="shared" si="2"/>
        <v>4120.5</v>
      </c>
      <c r="I47" s="1" t="s">
        <v>19</v>
      </c>
      <c r="J47" s="12"/>
      <c r="K47" s="12"/>
      <c r="L47" s="12"/>
    </row>
    <row r="48" spans="1:12" ht="86.4" x14ac:dyDescent="0.3">
      <c r="A48" s="1">
        <v>39</v>
      </c>
      <c r="B48" s="8" t="s">
        <v>161</v>
      </c>
      <c r="C48" s="8" t="s">
        <v>162</v>
      </c>
      <c r="D48" s="1" t="s">
        <v>70</v>
      </c>
      <c r="E48" s="2" t="s">
        <v>160</v>
      </c>
      <c r="F48" s="1">
        <v>20</v>
      </c>
      <c r="G48" s="11">
        <v>40.590000000000003</v>
      </c>
      <c r="H48" s="1">
        <f t="shared" si="2"/>
        <v>811.80000000000007</v>
      </c>
      <c r="I48" s="1" t="s">
        <v>19</v>
      </c>
      <c r="J48" s="12"/>
      <c r="K48" s="12"/>
      <c r="L48" s="12"/>
    </row>
    <row r="49" spans="1:12" ht="28.8" x14ac:dyDescent="0.3">
      <c r="A49" s="1">
        <v>40</v>
      </c>
      <c r="B49" s="1" t="s">
        <v>163</v>
      </c>
      <c r="C49" s="1" t="s">
        <v>125</v>
      </c>
      <c r="D49" s="1" t="s">
        <v>40</v>
      </c>
      <c r="E49" s="7" t="s">
        <v>164</v>
      </c>
      <c r="F49" s="1">
        <v>25</v>
      </c>
      <c r="G49" s="11">
        <v>43.05</v>
      </c>
      <c r="H49" s="1">
        <f t="shared" si="2"/>
        <v>1076.25</v>
      </c>
      <c r="I49" s="1" t="s">
        <v>19</v>
      </c>
      <c r="J49" s="12"/>
      <c r="K49" s="12"/>
      <c r="L49" s="12"/>
    </row>
    <row r="50" spans="1:12" ht="57.6" x14ac:dyDescent="0.3">
      <c r="A50" s="1">
        <v>41</v>
      </c>
      <c r="B50" s="8" t="s">
        <v>165</v>
      </c>
      <c r="C50" s="8" t="s">
        <v>166</v>
      </c>
      <c r="D50" s="1" t="s">
        <v>41</v>
      </c>
      <c r="E50" s="9" t="s">
        <v>167</v>
      </c>
      <c r="F50" s="1">
        <v>25</v>
      </c>
      <c r="G50" s="11">
        <v>43.05</v>
      </c>
      <c r="H50" s="1">
        <f t="shared" si="2"/>
        <v>1076.25</v>
      </c>
      <c r="I50" s="1" t="s">
        <v>19</v>
      </c>
      <c r="J50" s="12"/>
      <c r="K50" s="12"/>
      <c r="L50" s="12"/>
    </row>
    <row r="51" spans="1:12" ht="115.2" x14ac:dyDescent="0.3">
      <c r="A51" s="1">
        <v>42</v>
      </c>
      <c r="B51" s="1" t="s">
        <v>170</v>
      </c>
      <c r="C51" s="1" t="s">
        <v>168</v>
      </c>
      <c r="D51" s="1" t="s">
        <v>71</v>
      </c>
      <c r="E51" s="7" t="s">
        <v>169</v>
      </c>
      <c r="F51" s="1">
        <v>20</v>
      </c>
      <c r="G51" s="11">
        <v>659.28</v>
      </c>
      <c r="H51" s="1">
        <f t="shared" si="2"/>
        <v>13185.599999999999</v>
      </c>
      <c r="I51" s="1" t="s">
        <v>19</v>
      </c>
      <c r="J51" s="12"/>
      <c r="K51" s="12"/>
      <c r="L51" s="12"/>
    </row>
    <row r="52" spans="1:12" ht="201.6" x14ac:dyDescent="0.3">
      <c r="A52" s="1">
        <v>43</v>
      </c>
      <c r="B52" s="1" t="s">
        <v>171</v>
      </c>
      <c r="C52" s="1" t="s">
        <v>77</v>
      </c>
      <c r="D52" s="1" t="s">
        <v>65</v>
      </c>
      <c r="E52" s="7" t="s">
        <v>172</v>
      </c>
      <c r="F52" s="1">
        <v>25</v>
      </c>
      <c r="G52" s="11">
        <v>17.22</v>
      </c>
      <c r="H52" s="1">
        <f t="shared" si="2"/>
        <v>430.5</v>
      </c>
      <c r="I52" s="1" t="s">
        <v>19</v>
      </c>
      <c r="J52" s="12"/>
      <c r="K52" s="12"/>
      <c r="L52" s="12"/>
    </row>
    <row r="53" spans="1:12" ht="144" x14ac:dyDescent="0.3">
      <c r="A53" s="1">
        <v>44</v>
      </c>
      <c r="B53" s="8" t="s">
        <v>174</v>
      </c>
      <c r="C53" s="8" t="s">
        <v>175</v>
      </c>
      <c r="D53" s="1" t="s">
        <v>75</v>
      </c>
      <c r="E53" s="2" t="s">
        <v>173</v>
      </c>
      <c r="F53" s="1">
        <v>100</v>
      </c>
      <c r="G53" s="11">
        <v>70.11</v>
      </c>
      <c r="H53" s="1">
        <f t="shared" si="2"/>
        <v>7011</v>
      </c>
      <c r="I53" s="1" t="s">
        <v>19</v>
      </c>
      <c r="J53" s="12"/>
      <c r="K53" s="12"/>
      <c r="L53" s="12"/>
    </row>
    <row r="54" spans="1:12" ht="115.2" x14ac:dyDescent="0.3">
      <c r="A54" s="1">
        <v>45</v>
      </c>
      <c r="B54" s="8" t="s">
        <v>176</v>
      </c>
      <c r="C54" s="8" t="s">
        <v>177</v>
      </c>
      <c r="D54" s="1" t="s">
        <v>72</v>
      </c>
      <c r="E54" s="1" t="s">
        <v>178</v>
      </c>
      <c r="F54" s="1">
        <v>50</v>
      </c>
      <c r="G54" s="11">
        <v>108.24</v>
      </c>
      <c r="H54" s="1">
        <f t="shared" si="2"/>
        <v>5412</v>
      </c>
      <c r="I54" s="1" t="s">
        <v>20</v>
      </c>
      <c r="J54" s="12"/>
      <c r="K54" s="12"/>
      <c r="L54" s="12"/>
    </row>
    <row r="55" spans="1:12" ht="187.2" x14ac:dyDescent="0.3">
      <c r="A55" s="1">
        <v>46</v>
      </c>
      <c r="B55" s="1" t="s">
        <v>196</v>
      </c>
      <c r="C55" s="1" t="s">
        <v>197</v>
      </c>
      <c r="D55" s="1" t="s">
        <v>73</v>
      </c>
      <c r="E55" s="8" t="s">
        <v>198</v>
      </c>
      <c r="F55" s="1">
        <v>50</v>
      </c>
      <c r="G55" s="11">
        <v>276.75</v>
      </c>
      <c r="H55" s="1">
        <f>G55*F55</f>
        <v>13837.5</v>
      </c>
      <c r="I55" s="1" t="s">
        <v>19</v>
      </c>
      <c r="J55" s="12"/>
      <c r="K55" s="12"/>
      <c r="L55" s="12"/>
    </row>
    <row r="56" spans="1:12" ht="158.4" x14ac:dyDescent="0.3">
      <c r="A56" s="1">
        <v>47</v>
      </c>
      <c r="B56" s="1" t="s">
        <v>193</v>
      </c>
      <c r="C56" s="1" t="s">
        <v>194</v>
      </c>
      <c r="D56" s="1" t="s">
        <v>74</v>
      </c>
      <c r="E56" s="2" t="s">
        <v>195</v>
      </c>
      <c r="F56" s="1">
        <v>100</v>
      </c>
      <c r="G56" s="11">
        <v>295.2</v>
      </c>
      <c r="H56" s="1">
        <f t="shared" si="2"/>
        <v>29520</v>
      </c>
      <c r="I56" s="1" t="s">
        <v>19</v>
      </c>
      <c r="J56" s="12"/>
      <c r="K56" s="12"/>
      <c r="L56" s="12"/>
    </row>
    <row r="57" spans="1:12" ht="72" x14ac:dyDescent="0.3">
      <c r="A57" s="1">
        <v>48</v>
      </c>
      <c r="B57" s="8" t="s">
        <v>179</v>
      </c>
      <c r="C57" s="8" t="s">
        <v>180</v>
      </c>
      <c r="D57" s="1" t="s">
        <v>60</v>
      </c>
      <c r="E57" s="2" t="s">
        <v>181</v>
      </c>
      <c r="F57" s="1">
        <v>100</v>
      </c>
      <c r="G57" s="11">
        <v>311.19</v>
      </c>
      <c r="H57" s="1">
        <f t="shared" si="2"/>
        <v>31119</v>
      </c>
      <c r="I57" s="1" t="s">
        <v>19</v>
      </c>
      <c r="J57" s="12"/>
      <c r="K57" s="12"/>
      <c r="L57" s="12"/>
    </row>
    <row r="58" spans="1:12" ht="100.8" x14ac:dyDescent="0.3">
      <c r="A58" s="1">
        <v>49</v>
      </c>
      <c r="B58" s="1" t="s">
        <v>182</v>
      </c>
      <c r="C58" s="1" t="s">
        <v>158</v>
      </c>
      <c r="D58" s="1" t="s">
        <v>63</v>
      </c>
      <c r="E58" s="2" t="s">
        <v>183</v>
      </c>
      <c r="F58" s="1">
        <v>15</v>
      </c>
      <c r="G58" s="11">
        <v>33.21</v>
      </c>
      <c r="H58" s="1">
        <f t="shared" si="2"/>
        <v>498.15000000000003</v>
      </c>
      <c r="I58" s="1" t="s">
        <v>19</v>
      </c>
      <c r="J58" s="12"/>
      <c r="K58" s="12"/>
      <c r="L58" s="12"/>
    </row>
    <row r="59" spans="1:12" ht="100.8" x14ac:dyDescent="0.3">
      <c r="A59" s="1">
        <v>50</v>
      </c>
      <c r="B59" s="1" t="s">
        <v>184</v>
      </c>
      <c r="C59" s="1" t="s">
        <v>158</v>
      </c>
      <c r="D59" s="1" t="s">
        <v>64</v>
      </c>
      <c r="E59" s="2" t="s">
        <v>185</v>
      </c>
      <c r="F59" s="1">
        <v>15</v>
      </c>
      <c r="G59" s="11">
        <v>43.05</v>
      </c>
      <c r="H59" s="1">
        <f t="shared" si="2"/>
        <v>645.75</v>
      </c>
      <c r="I59" s="1" t="s">
        <v>19</v>
      </c>
      <c r="J59" s="12"/>
      <c r="K59" s="12"/>
      <c r="L59" s="12"/>
    </row>
    <row r="60" spans="1:12" ht="100.8" x14ac:dyDescent="0.3">
      <c r="A60" s="1">
        <v>51</v>
      </c>
      <c r="B60" s="1" t="s">
        <v>187</v>
      </c>
      <c r="C60" s="1"/>
      <c r="D60" s="1" t="s">
        <v>203</v>
      </c>
      <c r="E60" s="2" t="s">
        <v>186</v>
      </c>
      <c r="F60" s="1">
        <v>15</v>
      </c>
      <c r="G60" s="11">
        <v>52.89</v>
      </c>
      <c r="H60" s="1">
        <f>G60*F60</f>
        <v>793.35</v>
      </c>
      <c r="I60" s="1" t="s">
        <v>19</v>
      </c>
      <c r="J60" s="12"/>
      <c r="K60" s="12"/>
      <c r="L60" s="12"/>
    </row>
    <row r="61" spans="1:12" ht="201.6" x14ac:dyDescent="0.3">
      <c r="A61" s="1">
        <v>52</v>
      </c>
      <c r="B61" s="1" t="s">
        <v>188</v>
      </c>
      <c r="C61" s="1" t="s">
        <v>189</v>
      </c>
      <c r="D61" s="1" t="s">
        <v>62</v>
      </c>
      <c r="E61" s="2">
        <v>362138</v>
      </c>
      <c r="F61" s="1">
        <v>20</v>
      </c>
      <c r="G61" s="11">
        <v>382.53</v>
      </c>
      <c r="H61" s="1">
        <f t="shared" ref="H61" si="3">G61*F61</f>
        <v>7650.5999999999995</v>
      </c>
      <c r="I61" s="1" t="s">
        <v>19</v>
      </c>
      <c r="J61" s="12"/>
      <c r="K61" s="12"/>
      <c r="L61" s="12"/>
    </row>
    <row r="62" spans="1:12" ht="187.2" x14ac:dyDescent="0.3">
      <c r="A62" s="1">
        <v>53</v>
      </c>
      <c r="B62" s="1" t="s">
        <v>190</v>
      </c>
      <c r="C62" s="1" t="s">
        <v>191</v>
      </c>
      <c r="D62" s="1" t="s">
        <v>61</v>
      </c>
      <c r="E62" s="2" t="s">
        <v>192</v>
      </c>
      <c r="F62" s="1">
        <v>20</v>
      </c>
      <c r="G62" s="11">
        <v>147.6</v>
      </c>
      <c r="H62" s="1">
        <f>G62*F62</f>
        <v>2952</v>
      </c>
      <c r="I62" s="1" t="s">
        <v>19</v>
      </c>
      <c r="J62" s="12"/>
      <c r="K62" s="12"/>
      <c r="L62" s="12"/>
    </row>
    <row r="63" spans="1:12" x14ac:dyDescent="0.3">
      <c r="A63" s="19" t="s">
        <v>42</v>
      </c>
      <c r="B63" s="20"/>
      <c r="C63" s="20"/>
      <c r="D63" s="20"/>
      <c r="E63" s="20"/>
      <c r="F63" s="20"/>
      <c r="G63" s="20"/>
      <c r="H63" s="21"/>
      <c r="I63" s="1">
        <f>SUM(H10:H62)</f>
        <v>446096.59999999992</v>
      </c>
      <c r="J63" s="12"/>
      <c r="K63" s="12"/>
      <c r="L63" s="12"/>
    </row>
  </sheetData>
  <mergeCells count="1">
    <mergeCell ref="A63:H63"/>
  </mergeCells>
  <pageMargins left="0.7" right="0.7" top="0.75" bottom="0.75" header="0.3" footer="0.3"/>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Dominik Łukasik</dc:creator>
  <cp:keywords/>
  <dc:description/>
  <cp:lastModifiedBy>Jowita Janiszewska</cp:lastModifiedBy>
  <cp:revision/>
  <cp:lastPrinted>2025-07-15T12:16:41Z</cp:lastPrinted>
  <dcterms:created xsi:type="dcterms:W3CDTF">2023-11-29T08:08:04Z</dcterms:created>
  <dcterms:modified xsi:type="dcterms:W3CDTF">2025-12-12T07:40:23Z</dcterms:modified>
  <cp:category/>
  <cp:contentStatus/>
</cp:coreProperties>
</file>