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101242\Desktop\Sekretariat\MARKET FORMULARZE CENOWE\"/>
    </mc:Choice>
  </mc:AlternateContent>
  <xr:revisionPtr revIDLastSave="0" documentId="13_ncr:1_{8AF7AD78-EFAE-42B1-B9E9-4A2DEF77ADDE}" xr6:coauthVersionLast="47" xr6:coauthVersionMax="47" xr10:uidLastSave="{00000000-0000-0000-0000-000000000000}"/>
  <bookViews>
    <workbookView xWindow="14664" yWindow="288" windowWidth="15912" windowHeight="16272" xr2:uid="{00000000-000D-0000-FFFF-FFFF00000000}"/>
  </bookViews>
  <sheets>
    <sheet name="Arkusz1" sheetId="1" r:id="rId1"/>
  </sheets>
  <definedNames>
    <definedName name="_xlnm.Print_Area" localSheetId="0">Arkusz1!$A$22:$I$206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I24" i="1"/>
  <c r="I25" i="1"/>
  <c r="I26" i="1"/>
  <c r="I27" i="1"/>
  <c r="I28" i="1"/>
  <c r="I29" i="1"/>
  <c r="I30" i="1"/>
  <c r="I31" i="1"/>
  <c r="I32" i="1"/>
  <c r="I33" i="1"/>
  <c r="I34" i="1"/>
  <c r="I35" i="1"/>
  <c r="I36" i="1"/>
  <c r="I37" i="1"/>
  <c r="I38" i="1"/>
  <c r="I132" i="1" l="1"/>
  <c r="I133" i="1"/>
  <c r="I134" i="1"/>
  <c r="I135" i="1"/>
  <c r="I136" i="1"/>
  <c r="I137" i="1"/>
  <c r="I39" i="1" l="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B104" i="1"/>
</calcChain>
</file>

<file path=xl/sharedStrings.xml><?xml version="1.0" encoding="utf-8"?>
<sst xmlns="http://schemas.openxmlformats.org/spreadsheetml/2006/main" count="1102" uniqueCount="642">
  <si>
    <t>Lp.</t>
  </si>
  <si>
    <t>Parametry wymagane</t>
  </si>
  <si>
    <t xml:space="preserve">KASETKA BIOPSYJNA "MICROTWIN" BIAŁA do bardzo drobnego materiału z zamontowanym wieczkiem zamykanym na zawias. Posiada dwie wewnętrzne komory z bardzo drobnymi kwadratowymi otworami. Karton z podajnikiem </t>
  </si>
  <si>
    <t>Op. 500 szt.</t>
  </si>
  <si>
    <t>2.</t>
  </si>
  <si>
    <t xml:space="preserve">Żyletki mikrotomowe przeznaczone do skrawania rutynowego miękkiego materiału oraz biopsji - długość 80 mm, szerokość 8 mm; grubość 0,25 mm; kąt ostrza 35°; materiał wykonania – stal nierdzewna, ostrze żyletki platerowane platyną z dodatkową powłoką żywiczną. Kompatybilne z posiadanymi uchwytami, tj. wyposażone w dwa otwory mocujące o wymiarach 8 x 2 mm zlokalizowane w odległości 24 mm od końców żyletki dla długości oraz 5 mm od ostrza żyletki dla szerokości (licząc do środka otworu) – co zapewnia bezpieczne zamknięcie żyletki bez możliwości jej ruchu w uchwycie. Nazwa producenta naniesiona na każdym ostrzu. Dozownik zawierający 50 ostrzy. </t>
  </si>
  <si>
    <t>Op. 50 szt.</t>
  </si>
  <si>
    <t>Żyletki mikrotomowe przeznaczone do skrawania wstążeczkowego twardego materiału tkankowego - długość 80 mm, szerokość 8 mm; grubość 0,25 mm; kąt ostrza 35°; materiał wykonania – stal nierdzewna - krawędzie tnąca dodatkowo hartowana, ostrze żyletki platerowane platyną z dodatkową powłoką żywiczną. Kompatybilne z posiadanymi uchwytami, tj. wyposażone w dwa otwory mocujące o wymiarach 8 x 2 mm zlokalizowane w odległości 24 mm od końców żyletki dla długości oraz 5 mm od ostrza żyletki dla szerokości (licząc do środka otworu) – co zapewnia bezpieczne zamknięcie żyletki bez możliwości jej ruchu w uchwycie. Nazwa producenta naniesiona na każdym ostrzu. Dozownik zawierający 50 ostrzy.</t>
  </si>
  <si>
    <t>ŻYLETKI MIKROTOMOWE N35HR DO BARDZO TWARDYCH I TRUDNYCH TKANEK - Żyletki mikrotomowe przeznaczone do cięcia bardzo twardych tkanek zatopionych w parafinie (ostrza o podwyższonej twardości) - długość 80 mm, szerokość 8 mm; grubość 0,25 mm; kąt ostrza 35°; materiał wykonania – stal nierdzewna o niskim stopniu kompresji, ostrze żyletki platerowane platyną z dodatkową powłoką żywiczną. Kompatybilne z posiadanymi uchwytami, tj. wyposażone w dwa otwory mocujące o wymiarach 8 x 2 mm zlokalizowane w odległości 24 mm od końców żyletki dla długości oraz 5 mm od ostrza żyletki dla szerokości (licząc do środka otworu) – co zapewnia bezpieczne zamknięcie żyletki bez możliwości jej ruchu w uchwycie. Nazwa producenta naniesiona na każdym ostrzu. Dozownik zawierający 50 ostrzy</t>
  </si>
  <si>
    <t>Op. 50szt.</t>
  </si>
  <si>
    <t xml:space="preserve">Żyletki mikrotomowe przeznaczone do cięcia bardzo twardych tkanek zatopionych w parafinie (ostrza o podwyższonej twardości) - długość 80 mm, szerokość 8 mm; grubość 0,25 mm; kąt ostrza 35°; materiał wykonania – stal nierdzewna o niskim stopniu kompresji, ostrze żyletki platerowane platyną z dodatkową powłoką żywiczną. Kompatybilne z posiadanymi uchwytami, tj. wyposażone w dwa otwory mocujące o wymiarach 8 x 2 mm zlokalizowane w odległości 24 mm od końców żyletki dla długości oraz 5 mm od ostrza żyletki dla szerokości (licząc do środka otworu) – co zapewnia bezpieczne zamknięcie żyletki bez możliwości jej ruchu w uchwycie. Nazwa producenta naniesiona na każdym ostrzu. Dozownik zawierający 50 ostrzy. </t>
  </si>
  <si>
    <t xml:space="preserve">Żyletki mikrotomowe do kriostatu przeznaczone do cięcia tkanek zamrożonych - długość 80 mm, szerokość 8 mm; grubość 0,25 mm; kąt ostrza 35°; materiał wykonania – stal niestopowa (węglowa) bez dodatkowych powłok i pokryć. Nazwa producenta naniesiona na każdym ostrzu. Dozownik zawierający 20 ostrzy </t>
  </si>
  <si>
    <t>Op. 20 szt.</t>
  </si>
  <si>
    <t xml:space="preserve">Żyletki mikrotomowe przeznaczone do skrawania bardzo cienkich sekcji zarówno przy materiale twardym jak i miękkim - długość 80 mm, szerokość 8 mm; grubość 0,25 mm; kąt ostrza 35°; materiał wykonania – stal nierdzewna, ostrze żyletki platerowane platyną z dodatkową powłoką żywiczną. Kompatybilne z posiadanymi uchwytami, tj. wyposażone w dwa otwory mocujące o wymiarach 8 x 2 mm zlokalizowane w odległości 24 mm od końców żyletki dla długości oraz 5 mm od ostrza żyletki dla szerokości (licząc do środka otworu) – co zapewnia bezpieczne zamknięcie żyletki bez możliwości jej ruchu w uchwycie. Nazwa producenta naniesiona na każdym ostrzu. Dozownik zawierający 50 ostrzy. </t>
  </si>
  <si>
    <t xml:space="preserve">STOJAK NA ZUŻYTE ŻYLETKI </t>
  </si>
  <si>
    <t>1 szt.</t>
  </si>
  <si>
    <t xml:space="preserve">OSTRZE AUTOPSYJNE DO WSTĘPNYCH OPRACJI o długości 130mm, kompatybilne z uchwytami F130, F260, wykonane ze stali węglowej </t>
  </si>
  <si>
    <t xml:space="preserve">UCHWYT DO NOŻYKÓW MIKROTOMOWYCH F-80P – do wykorzystania zużytych żyletek mikrotomowych, długość uchwytu 217mm, długość ostrza 80mm </t>
  </si>
  <si>
    <t xml:space="preserve">KUWETA DO BARWIEŃ ZE STATYWEM – Komora wykonana z plexiglasu przeznaczona do wykonywania barwień dodatkowych przy użyciu nakraplanych testów. Wymiary tacy 38x17cm (+-10%) </t>
  </si>
  <si>
    <t xml:space="preserve">Kasetka biopsyjna do bardzo drobnego materiału do drukarki Pi Smart Cassette Printers o wym. 40 mm x 29 mm x 6 mm, z gładkim polem do opisu (29 mm x 8 mm) i czterema wypustkami w narożnikach powierzchni nadruku, wieczko nie zintegrowane z kasetką, otworki kwadratowe o powierzchni 0,38mm2 każdy. Kasetki pakowane w zestaw ze zrywaną taśmąKasetki dostępne w 15 kolorach </t>
  </si>
  <si>
    <t>Op. 2000 szt.</t>
  </si>
  <si>
    <t xml:space="preserve">BARWNIKI DO TKANEK butelka o pojemności 3ML w nabojach, kolory: zielony, żółty, czarny, czerwony, niebieski i fioletowy </t>
  </si>
  <si>
    <t xml:space="preserve">ZIEHL NIEELSEN 100 TESTÓW - Produkt medyczny do diagnostyki in-vitro – gotowy manualny zestaw odczynnikowy barwiący - Czas postępowania: ok. 45 min, Zastosowanie: Wykrycie obecności chorobotwórczych prątków (głównie prątków Kocha i Hansena) w preparatach histologicznych, rozmazach plwocin i wymazach z kultur hodowlanych. </t>
  </si>
  <si>
    <t xml:space="preserve">MAY GRUNWALD GIEMSY 100 TESTÓW - Produkt medyczny do diagnostyki in-vitro – gotowy manualny zestaw odczynnikowy barwiący – Czas postępowania ok. 35 min. Zastosowanie: Metoda zalecana do różnicowania typów komórek oraz ujawniania pasożytów w rozmazach </t>
  </si>
  <si>
    <t xml:space="preserve">MASSON FONTANA 100 TESTÓW – zastosowanie to wybarwienie melaniny w wycinkach histologicznych </t>
  </si>
  <si>
    <t xml:space="preserve">Szuflada Colorteca z separatorem na 156 preparatów - KOLOR DOWOLNY </t>
  </si>
  <si>
    <t xml:space="preserve">Szuflada Colorteca na 330 preparatów – KOLOR DOWOLNY </t>
  </si>
  <si>
    <t xml:space="preserve">Stalowy szkielet Colorteca stalowy na 13 szuflad – BIAŁY </t>
  </si>
  <si>
    <t xml:space="preserve">Podstawa stalowa systemu Clorteca – BIAŁA </t>
  </si>
  <si>
    <t xml:space="preserve">Pokrywa do szafki na archiwa </t>
  </si>
  <si>
    <t xml:space="preserve"> PARAFINA PATHOWAX REGULAR 56-58ST. Lub produkt równoważny (10KG) – w formie granulatu, polecana do infiltracji i zatapiania materiału metodami manualnymi i w urządzeniach zatapiających. Zawiera uplastyczniacze </t>
  </si>
  <si>
    <t>1szt.</t>
  </si>
  <si>
    <t>Pinceta ze stali nierdzewnej typ BEER, typ wąski z ryflowaniem, dł. 9 cm,</t>
  </si>
  <si>
    <t>Pinceta ze stali nierdzewnej typ BEER, typ szeroki o końcówce w kształcie niewysokiego obcasa, dł. 9 cm,</t>
  </si>
  <si>
    <t xml:space="preserve">Płyty jednorazowe PET bezbarwne wielodołkowe do grup krwi. Eliminują ryzyko kontaminacji rzędzie 5wglębień, w szeregu 5 wgłębień. Płyta SEROPLATE 5,  </t>
  </si>
  <si>
    <t>Op. 100 szt.</t>
  </si>
  <si>
    <t>Płyty jednorazowe PET bezbarwne wielodołkowe do grup krwi. Eliminują ryzyko kontaminacji rzędzie 5wglębień, w szeregu 6 wgłębień. Płyta SEROPLATE 6</t>
  </si>
  <si>
    <t>Op. 100 szt</t>
  </si>
  <si>
    <t>Płyty jednorazowe PET bezbarwne wielodołkowe do grup krwi. Eliminują ryzyko kontaminacji rzędzie 5wglębień, w szeregu 7 wgłębień. Płyta SEROPLATE75</t>
  </si>
  <si>
    <t>Płyty jednorazowe PET bezbarwne wielodołkowe do grup krwi. Eliminują ryzyko kontaminacji rzędzie 5wglębień, w szeregu 8 wgłębień. Płyta SEROPLATE 8</t>
  </si>
  <si>
    <t>Płyty jednorazowe PET bezbarwne wielodołkowe do grup krwi. Eliminują ryzyko kontaminacji rzędzie 5wglębień, w szeregu 9 wgłębień. Płyta SEROPLATE 9</t>
  </si>
  <si>
    <t>Płyty jednorazowe PET bezbarwne wielodołkowe do grup krwi. Eliminują ryzyko kontaminacji rzędzie 5wglębień, w szeregu 10 wgłębień. Płyta SEROPLATE 10</t>
  </si>
  <si>
    <t>Płyty jednorazowe PET bezbarwne wielodołkowe do grup krwi. Eliminują ryzyko kontaminacji rzędzie 5wglębień, w szeregu 12 wgłębień. Płyta SEROPLATE 12</t>
  </si>
  <si>
    <t xml:space="preserve">Płyty jednorazowe PET BIAŁE wielodołkowe do grup krwi. Eliminują ryzyko kontaminacji rzędzie 5wglębień, w szeregu 5 wgłębień. Płyta SEROPLATE 5,  </t>
  </si>
  <si>
    <t>Płyty jednorazowe PET BIAŁE wielodołkowe do grup krwi. Eliminują ryzyko kontaminacji rzędzie 5wglębień, w szeregu 6 wgłębień. Płyta SEROPLATE 6</t>
  </si>
  <si>
    <t>Płyty jednorazowe PET BIAŁE wielodołkowe do grup krwi. Eliminują ryzyko kontaminacji rzędzie 5wglębień, w szeregu 7 wgłębień. Płyta SEROPLATE75</t>
  </si>
  <si>
    <t>Płyty jednorazowe PET BIAŁE wielodołkowe do grup krwi. Eliminują ryzyko kontaminacji rzędzie 5wglębień, w szeregu 8 wgłębień. Płyta SEROPLATE 8</t>
  </si>
  <si>
    <t>Płyty jednorazowe PET BIAŁE wielodołkowe do grup krwi. Eliminują ryzyko kontaminacji rzędzie 5wglębień, w szeregu 9 wgłębień. Płyta SEROPLATE 9</t>
  </si>
  <si>
    <t>Płyty jednorazowe PET BIAŁE wielodołkowe do grup krwi. Eliminują ryzyko kontaminacji rzędzie 5wglębień, w szeregu 10 wgłębień. Płyta SEROPLATE 10</t>
  </si>
  <si>
    <t>Płyty jednorazowe PET BIAŁE wielodołkowe do grup krwi. Eliminują ryzyko kontaminacji rzędzie 5wglębień, w szeregu 12 wgłębień. Płyta SEROPLATE 12</t>
  </si>
  <si>
    <t>Pojemnik plexiglas z pokrywką do płyt serologicznych.</t>
  </si>
  <si>
    <t>Płytki 10 polowe z siatką odczytową do Analizy moczu typ VERTIPLAST</t>
  </si>
  <si>
    <t>Płytki 10 polowe z siatką odczytową do Analizy moczu typ PENTASQUARE</t>
  </si>
  <si>
    <t>Paski do Analizy moczu 10 polowe, do aparatu clinitec</t>
  </si>
  <si>
    <t xml:space="preserve">Kieliszki z polipropylenu do podawania leków 30ml. </t>
  </si>
  <si>
    <t>Op. 75 szt.</t>
  </si>
  <si>
    <t>Pokrywki do kieliszków do leku.</t>
  </si>
  <si>
    <t>Lignina rolki 150 g</t>
  </si>
  <si>
    <t>Lignina płaty 5 kg</t>
  </si>
  <si>
    <t xml:space="preserve">Gaziki odkażające alkoholowe (70% izopropylen) </t>
  </si>
  <si>
    <t>Kompresy gazowe niejałowe 5x5 cm.</t>
  </si>
  <si>
    <t>Kompresy gazowe jałowe 5x5 cm. a. 3szt.</t>
  </si>
  <si>
    <t>Op. 3 szt.</t>
  </si>
  <si>
    <t xml:space="preserve">Kompresy gazowe niejałowe 7,5x7,5cm </t>
  </si>
  <si>
    <t>Kompresy gazowe 7,5 x 7,5 cm jałowe a 3 szt.</t>
  </si>
  <si>
    <t>Plaster SOFTPLAST LUX 2,5 cm x 9,14 m</t>
  </si>
  <si>
    <t>Mikroprobówka PP do biologii molekularnej z polem opisowym z nakrętką z wgłębieniem na krążek identyfikacyjny dla systematyki badań. Nakrętka posiadająca uszczelnienie typu o-ring.</t>
  </si>
  <si>
    <t>OP. 25 szt.</t>
  </si>
  <si>
    <t xml:space="preserve">Kolorowe krążki kodujące do nakrętek dostępne w kolorach: czerwonym, żółtym, zielonym, niebieskim, fioletowym, białym, czarnym. </t>
  </si>
  <si>
    <t>Kolorowe nakrętki kodujące do mikroprobówek dostępne w kolorach: czerwonym, żółtym, zielonym, niebieskim, fioletowym, białym, czarnym, pomarańczowym, fioletowym, brązowym.</t>
  </si>
  <si>
    <t>Probówki CryoPure z gwintem zewnętrznym, jałowe 2,0ml – białe, czerwone, fioletowe, żółte, zielone, niebieskie op. 50szt. Probówki sterylne, sterylizacja promieniami gamma, niepirogenne, niecytotoksyczne, niemutagenne, dopuszczone do IVD. Przeznaczone do zamrażania do min. -196 st. C. Mechanizm uszczelnienia QuickSeal umożliwia ergonomiczne i bezpieczne otwieranie i zamykanie próbek jednym obrotem zakrętki. Kształt dna probówki ułatwiający odpipetowanie całości próbki. Stopki na podstawie umożliwiają postawienie probówki. Dostępny Certyfikat non-pyrogenic, non-cytotoxic, non-mutagenic, sterile.</t>
  </si>
  <si>
    <t>Probówki CryoPure z gwintem zewnętrznym, jałowe 5,0ml – białe czerwone, fioletowe, zielone, żółte op. 25szt. Probówki sterylne, sterylizacja promieniami gamma, niepirogenne, niecytotoksyczne, niemutagenne, dopuszczone do IVD. Przeznaczone do zamrażania do min. -196 st. C. Mechanizm uszczelnienia QuickSeal umożliwia ergonomiczne i bezpieczne otwieranie i zamykanie próbek jednym obrotem zakrętki. Kształt dna probówki ułatwiający odpipetowanie całości próbki. Stopki na podstawie umożliwiają postawienie probówki. Dostępny Certyfikat non-pyrogenic, non-cytotoxic, non-mutagenic, sterile.</t>
  </si>
  <si>
    <t>Probówki CryoPure z gwintem wewnętrznym, jałowe 2,0ml – białe, czerwone, fioletowe, żółte, zielone, niebieskie Op. 50szt. Probówki sterylne, sterylizacja promieniami gamma, niepirogenne, niecytotoksyczne, niemutagenne, dopuszczone do IVD. Przeznaczone do zamrażania do min. -196 st. C. Mechanizm uszczelnienia QuickSeal umożliwia ergonomiczne i bezpieczne otwieranie i zamykanie próbek jednym obrotem zakrętki. Kształt dna probówki ułatwiający odpipetowanie całości próbki. Stopki na podstawie umożliwiają postawienie probówki. Dostępny Certyfikat non-pyrogenic, non-cytotoxic, non-mutagenic, sterile.</t>
  </si>
  <si>
    <t>Filtry strzykawkowe 30mm z membraną z PTFE 0,22um neutralne, indywidualnie pakowane, jałowe.</t>
  </si>
  <si>
    <t>Filtry strzykawkowe 30mm z membraną z PTFE 0,45um neutralne, indywidualnie pakowane, jałowe.</t>
  </si>
  <si>
    <t>Filtry strzykawkowe 30mm z membraną z MCE 0,22um różowe, indywidualnie pakowane, jałowe</t>
  </si>
  <si>
    <t>Filtry strzykawkowe 30mm z membraną z MCE 0,45um różowe, indywidualnie pakowane, jałowe</t>
  </si>
  <si>
    <t xml:space="preserve">Filtry strzykawkowe 30mm z membraną nylonową 0,22um niebieskie, indywidualnie pakowane, jałowe </t>
  </si>
  <si>
    <t xml:space="preserve">Filtry strzykawkowe 30mm z membraną nylonową 0,45um niebieskie, indywidualnie pakowane, jałowe </t>
  </si>
  <si>
    <t>Etykiety – papierki samoprzylepne na probówki 38 x 25 mm (+-10%) a 1000 szt. (bez nadruku)</t>
  </si>
  <si>
    <t>Dermatograf (różne kolory) a 1 szt.</t>
  </si>
  <si>
    <t xml:space="preserve">UCHWYT DO NOŻYKÓW MIKROTOMOWYCH F-80MINI – do wykorzystania zużytych żyletek mikrotomowych. Długość uchwytu 80mm, długość ostrza 80mm Op. 1szt.  </t>
  </si>
  <si>
    <t xml:space="preserve"> PARAFINA PATHOWAX PLUS 56-58ST.C lub produkt równoważny  (10KG) – w formie granulatu z dodatkiem uplastyczniaczy oraz 0,8% DMSO. Polecana do infiltracji i zatapiania materiału metodami manualnymi i w urządzeniach zatapiających  </t>
  </si>
  <si>
    <t>Probówki CryoPure z gwintem zewnętrznym, jałowe 1,2ml – białe, czerwone, fioletowe, zielone, żółte op. 50szt. Probówki sterylne, sterylizacja promieniami gamma, niepirogenne, niecytotoksyczne, niemutagenne, dopuszczone do IVD. Przeznaczone do zamrażania do min. -196 st. C. Mechanizm uszczelnienia QuickSeal umożliwia ergonomiczne i bezpieczne otwieranie i zamykanie próbek jednym obrotem zakrętki. Kształt dna probówki ułatwiający odpipetowanie całości próbki. Stopki na podstawie umożliwiają postawienie probówki. Dostępny Certyfikat non-pyrogenic, non-cytotoxic, non-mutagenic, sterile lub równoważne.</t>
  </si>
  <si>
    <t>Ilość szt w opakowaniu</t>
  </si>
  <si>
    <t xml:space="preserve">PATHOMOUNT MOUNTING MEDIUM 500ML lub produkt równowazny – szybkoschnący, syntetyczny klej o niskiej gęstości przeznaczony do ręcznego bądź automatycznego zaklejania preparatów mikroskopowych szkiełkami nakrywkowymi. </t>
  </si>
  <si>
    <t>1op =4x2,5l</t>
  </si>
  <si>
    <t>1op =5 szt.</t>
  </si>
  <si>
    <t xml:space="preserve">Ostrze autopsyjne do uchwytu F-100 170mm </t>
  </si>
  <si>
    <t>op. (5l.)</t>
  </si>
  <si>
    <t>op. 500szt.</t>
  </si>
  <si>
    <t>op. (12szt.)</t>
  </si>
  <si>
    <t>Odwapniacz elektrolityczny (4x2,5L)</t>
  </si>
  <si>
    <t xml:space="preserve">op. 72szt. </t>
  </si>
  <si>
    <t>op. 500ml</t>
  </si>
  <si>
    <t>op. 12x18ml</t>
  </si>
  <si>
    <t>op. 100 szt.</t>
  </si>
  <si>
    <t>1op (100 testów)</t>
  </si>
  <si>
    <t>Barwiacz szklany pionowy typu Coplina wymiary: h=115mm, Ø73mm, na 10szt. szkiełek</t>
  </si>
  <si>
    <t>Barwiacz szklany pionowy typu Hellendhala Wymiary: h=100mm,dł.63mm, szer.43mm na 10szt. szkiełek</t>
  </si>
  <si>
    <t>Bezpieczny uchwyt autopsyjny F1326 - do wykorzystania bezpiecznych ostrzy autopsyjnych firmy FEATHER. Autoklawowalny, odporny chemicznie, łatwa, bezpieczna i szybka wymiana ostrza. Długość - 150 mm</t>
  </si>
  <si>
    <t>Uchwyt F100 - do wykorzystania stalowych ostrzy autopsyjnych Autoklawowalny, łatwa i bezpieczna wymiana ostrzy, wykonany ze specjalnej, odpornej chemicznie żywicy Wymiary - 158 x 18 mm</t>
  </si>
  <si>
    <t>Foremka metalowa do zatapiania bloczków parafinowych 24x24x7mm</t>
  </si>
  <si>
    <t>Foremka metalowa do zatapiania bloczków parafinowych 30x24x7mm</t>
  </si>
  <si>
    <t>Taśma do drukarek PI X-JAP-1000-00B</t>
  </si>
  <si>
    <t xml:space="preserve"> Barwnik do identyfikacji i orientacji wyciętych próbek chirurgicznych tkanek. Wykanany z polimeru pochodzenia naturalnego 30ml zielony. Dostosowany do rozporządzenia UE 2017/746. </t>
  </si>
  <si>
    <t xml:space="preserve"> Barwnik do identyfikacji i orientacji wyciętych próbek chirurgicznych tkanek. Wykanany z polimeru pochodzenia naturalnego 30ml żółty. Dostosowany do rozporządzenia UE 2017/746. </t>
  </si>
  <si>
    <t xml:space="preserve"> Barwnik do identyfikacji i orientacji wyciętych próbek chirurgicznych tkanek. Wykanany z polimeru pochodzenia naturalnego 30ml czerwony. Dostosowany do rozporządzenia UE 2017/746. </t>
  </si>
  <si>
    <t xml:space="preserve"> Barwnik do identyfikacji i orientacji wyciętych próbek chirurgicznych tkanek. Wykanany z polimeru pochodzenia naturalnego 30ml niebieski. Dostosowany do rozporządzenia UE 2017/746. </t>
  </si>
  <si>
    <t>Rozpuszczalnik organiczny Ksylen CZ.D.A.</t>
  </si>
  <si>
    <t>Gąbka do materiałów gastroskopijnych 30x25mm, niebieskie. Posiadają CE.</t>
  </si>
  <si>
    <t>Taca polistyrenowa 20mc. Na szkiełka mikroskopwe. Dostępna w kolorach niebieskim,białym, zielonym</t>
  </si>
  <si>
    <t>Taśma woskowa Zebra 2300 Standard Wax czarna 56.9mmx74m rdzeń 12.7mm</t>
  </si>
  <si>
    <t>Etykiety termotransferowe papierowe Zebra Z-Perform 1000T niepowlekane z uniwersalnym trwałym klejem białe 38x25mm rdzeń 25mm</t>
  </si>
  <si>
    <t xml:space="preserve"> Nożyki mikrotomowe niskoprofilowe, wąskie do skrawania twardych wycinków parafinowych Producent  Sturkey (50szt)DT 315X50 -Extremus</t>
  </si>
  <si>
    <t>Szkiełka podstawowe typu SUPER FROST PLUS do zastosowania przy adhezji komórek przy preparowaniu do wirowania przy standardowych wymazach wg. papanicolau, hybrydyzacji  immunoperoksydazy, hybrydyzacji DNA in situ (lub równoważne),tj.: szkiełka podstawowe z szkła sodowo – wapniowego, białego o wymiarach 75 x 25 x 1 mm z krawędziami szlifowanymi 900, posiadającymi zielone pole do opisu, zapewniające elektrostatyczne przyciąganie parafinowanych lub świeżo zamrożonych fragmentów tkanek lub próbek cytologicznych; nanoszenie materiałów adhezyjnych lub pokryć białkowych nie jest potrzebne.; nie dochodzi do niepożądanych zabarwień tła.</t>
  </si>
  <si>
    <t>Medium o niskiej lepkości (450-500 cSt) przeznaczone do przyklejania szkiełek nakrywkowych do prep;aratów mikroskopowych. Współczynnik załamania światła nD=1.4920-1.4930. Przystosowany do nakrywarek automatycznych.</t>
  </si>
  <si>
    <t>Zestaw barwników  do przygotowywania próbek cytohistologicznych do mikroskopii optycznej do uwidoczniania białek argentafinowych za pomocą impregnacji srebrem (100 KD) w rozmazach i wycinkach osadzonych w parafinie. Składniki zestawu: wodny roztwór żelatyny 12x8ml, stężony roztwór azotanu srebra 120ml, Roztwór utrwalający 30ml.</t>
  </si>
  <si>
    <t>op. zestaw barwników na 120 testów</t>
  </si>
  <si>
    <t xml:space="preserve">Zestaw barwników  do przygotowywania próbek cytohistologicznych do mikroskopii optycznej w kierunku mycologicznym.  Składniki zestawu:Roztwór kwasu jodowego 30ml, Roztwór boranu sodu 30ml, Roztwór urotropiny 30ml, Roztwór chlorku złota 30ml, Roztwór triosiarczanu sodu 30ml, Roztwór azotanu srebra 30ml, Roztwór wodorosiarczka sodu 30ml, Roztwór light green 30ml. </t>
  </si>
  <si>
    <t>Zestaw barwników  do przygotowywania próbek cytohistologicznych do mikroskopii optycznej w kierunku prądków Kocha.  Składniki zestawu: Roztwór kwasu nadjodowego 30ml, Roztwór karbolfuksyny 30ml, Bufor do różnicowania kwasu 30ml, Hemalum Mayera 30ml</t>
  </si>
  <si>
    <t>Zestaw barwników  do przygotowywania próbek cytohistologicznych do mikroskopii optycznej w kierunku bakterii gram dodatnich i gram ujemnych..  Składniki zestawu: Roztwór fioletu krystalicznego wg Huckera 500ml, Roztwór Lugola 500ml, Roztwór odbarwiający 2x500ml, Zasadowy roztwór Fuksyny 500ml.</t>
  </si>
  <si>
    <t xml:space="preserve">1op. </t>
  </si>
  <si>
    <t xml:space="preserve">Zestaw barwników  do przygotowywania próbek cytohistologicznych do mikroskopii optycznej w kierunku bakterii gram dodatnich i gram ujemnych w wycinkach tkanek.  Składniki zestawu: Roztwór fioletu krystalicznego 30ml, Roztwór wodorowęglanu sodu 30ml, Roztwór jodyny Grama 50ml, Etanol-aceton 30ml, Roztwór fuksyny zsasadowej 30ml,  Roztwór kwasu pikrynowego 30ml,  Roztwór acetonu i limonenu 100ml. </t>
  </si>
  <si>
    <t>Pojemnik histopatologiczny (do próbek biopsyjnych) z zakrętką, wypełniony 10% neutralną formaliną 40 ml a 100 szt</t>
  </si>
  <si>
    <t>Pojemnik histopatologiczny (do próbek biopsyjnych) z zakrętką, wypełniony 10% neutralną formaliną 60 ml a 81 szt</t>
  </si>
  <si>
    <t>Pojemnik histopatologiczny (do próbek biopsyjnych) z zakrętką, wypełniony 10% neutralną formaliną 125 ml a 36 szt</t>
  </si>
  <si>
    <t>Pojemnik histopatologiczny (do próbek biopsyjnych) z zakrętką, wypełniony 10% neutralną formaliną 250 ml a 23 szt</t>
  </si>
  <si>
    <t>Pojemnik histopatologiczny (do próbek biopsyjnych) z zakrętką, wypełniony 10% neutralną formaliną 500 ml a 12 szt</t>
  </si>
  <si>
    <t>Pojemnik histopatologiczny (do próbek biopsyjnych) z zakrętką, wypełniony 10% neutralną formaliną 2500 ml a 23 szt</t>
  </si>
  <si>
    <t>Pojemnik histopatologiczny (do próbek biopsyjnych) z zakrętką, wypełniony 10% neutralną formaliną 5000 ml a 15 szt</t>
  </si>
  <si>
    <t>Pojemnik przeźroczysty polistyrenowy na próki chirurgiczne ( Ø35x55mm) z białą nakrętką polipropylenową</t>
  </si>
  <si>
    <t>Pojemnik przeźroczysty polistyrenowy na próki chirurgiczne ( Ø65x55mm) z białą nakrętką polipropylenową</t>
  </si>
  <si>
    <t>Op. 100szt.</t>
  </si>
  <si>
    <t>Op. 81szt.</t>
  </si>
  <si>
    <t>Op. 36szt.</t>
  </si>
  <si>
    <t>op. 23szt.</t>
  </si>
  <si>
    <t>op. 12szt.</t>
  </si>
  <si>
    <t>op. 15szt.</t>
  </si>
  <si>
    <t>KASETKI BIOPSYJNE MICROSTAR III z zamontowanym wieczkiem zamykanym na zawias. Małe kwadratowe otwory, kolory: biały, niebieski, pomarańczowy, różowy, zielony i żółty, karton z podajnikiem.</t>
  </si>
  <si>
    <t>Zestaw barwników  do przygotowywania próbek cytohistologicznych do mikroskopii optycznej w kierunku mucyn kwaśnych, mucyny sialo i siarczanowe.  Składniki zestawu: Roztwór kwasu octwoego 30ml, Bufor kwasowy 18ml, Roztwór żelaza koloidalnego 18ml, Roztwór kwasu octowego 2x 30ml, . Roztwór żelazocjanku potasu 30ml, Kwas chlorowodorowy, roztwór 0,5M 30ml, Roztwór szybkiego barwienia jądra czerwienią 30ml</t>
  </si>
  <si>
    <t>Zestaw barwników  do przygotowywania próbek cytohistologicznych do mikroskopii optycznej w kierunku mucyn kwaśnych, mucyn obojetnych i węglowodanów w wycinkach tkanek.  Składniki zestawu:  Błekit alcjanowy o ph 2,5 wg Mowryego 30ml, Roztwór tetraboranu sodu 30ml, Roztwór kwasu nadjodowego 30ml, Odczynnik Schiffa Hotchkiss-Mc Manus 30ml, Roztwór metabisiarczanu potasu 30ml, Roztwór utrwalajćy 30ml, Hemalum Mayera 30ml</t>
  </si>
  <si>
    <t>1 zestaw</t>
  </si>
  <si>
    <t xml:space="preserve">Odkamieniacz do biopsji igłowej, małych fragmentów kości, zwapniałych tętnic, tkanki miękkiej zmienionej chorobowo. Roztwór dwusodowego EDTA w buforze kwaśnym. Odwapnienie poprzez chelację w środowisku kwaśnym soli disodowej E.D.T.A. oraz Buforu kwasowego. </t>
  </si>
  <si>
    <t>Szybki odwapniacz na bazie kwasu solnego i mrówkowego, działający na wszystkie zmineralizowane tkanki: zwartą kość, zwapnienia lub złogi wapienne w tkance miękkiej. W celu zapobiegania obrzękowi tkanek spowodowanemu przez substancje kwasne odwapniacz musi zawierać korektor solny. Skład: Kwas chlorowodorowy, kwas mrówkowy, Korektor solny, woda dejonizowana.</t>
  </si>
  <si>
    <t>Mikroprobówka PP do biologii molekularnej z polem opisowym z nakrętką z wgłębieniem na krążek identyfikacyjny dla systematyki badań. Nakrętka posiadająca uszczelnienie typu o-ring. Probówka stożkowa 1,5ml, z integralną nakrętką zakręconą. JAŁOWA</t>
  </si>
  <si>
    <t>Mikroprobówka PP do biologii molekularnej z polem opisowym z nakrętką z wgłębieniem na krążek identyfikacyjny dla systematyki badań. Nakrętka posiadająca uszczelnienie typu o-ring. Probówka stożkowa 1,5ml, z odrębną nakrętką zakręconą. PCR Performance Tested</t>
  </si>
  <si>
    <t>Mikroprobówka PP do biologii molekularnej z polem opisowym z nakrętką z wgłębieniem na krążek identyfikacyjny dla systematyki badań. Nakrętka posiadająca uszczelnienie typu o-ring.Probówka stożkowa 1,5ml, z integralną nakrętką zakręconą. PCR Performance Tested</t>
  </si>
  <si>
    <t>Mikroprobówka PP do biologii molekularnej z polem opisowym z nakrętką z wgłębieniem na krążek identyfikacyjny dla systematyki badań. Nakrętka posiadająca uszczelnienie typu o-ring.Probówka stojąca stożkowa 2,0 ml, z integralną nakrętką zakręconą. JAŁOWA</t>
  </si>
  <si>
    <t>Mikroprobówka PP do biologii molekularnej z polem opisowym z nakrętką z wgłębieniem na krążek identyfikacyjny dla systematyki badań. Nakrętka posiadająca uszczelnienie typu o-ring. Probówka stojąca stożkowa 2,0ml, z integralną nakrętką zakręconą. PCR Performance Tested</t>
  </si>
  <si>
    <t>Mikroprobówka PP do biologii molekularnej z polem opisowym z nakrętką z wgłębieniem na krążek identyfikacyjny dla systematyki badań. Nakrętka posiadająca uszczelnienie typu o-ring. Probówka stojąca stożkowa 1,5ml, z integralną nakrętką zakręconą. JAŁOWA</t>
  </si>
  <si>
    <t>Mikroprobówka PP do biologii molekularnej z polem opisowym z nakrętką z wgłębieniem na krążek identyfikacyjny dla systematyki badań. Nakrętka posiadająca uszczelnienie typu o-ring. Probówka stojąca stożkowa 1,5ml, z odrębną nakrętką zakręconą. PCR Performance Tested</t>
  </si>
  <si>
    <t>Mikroprobówka PP do biologii molekularnej z polem opisowym z nakrętką z wgłębieniem na krążek identyfikacyjny dla systematyki badań. Nakrętka posiadająca uszczelnienie typu o-ring. Probówka stojąca stożkowa 1,5ml, z integralną nakrętką zakręconą. PCR Performance Tested</t>
  </si>
  <si>
    <t>Mikroprobówka PP do biologii molekularnej z polem opisowym z nakrętką z wgłębieniem na krążek identyfikacyjny dla systematyki badań. Nakrętka posiadająca uszczelnienie typu o-ring. Probówka stojąca stożkowa 0,5ml, z integralną nakrętką zakręconą. JAŁOWA</t>
  </si>
  <si>
    <t>Mikroprobówka PP do biologii molekularnej z polem opisowym z nakrętką z wgłębieniem na krążek identyfikacyjny dla systematyki badań. Nakrętka posiadająca uszczelnienie typu o-ring. Probówka stojąca stożkowa 0,5ml, z odrębną nakrętką zakręconą. PCR Performance Tested</t>
  </si>
  <si>
    <t>Mikroprobówka PP do biologii molekularnej z polem opisowym z nakrętką z wgłębieniem na krążek identyfikacyjny dla systematyki badań. Nakrętka posiadająca uszczelnienie typu o-ring. Probówka stojąca stożkowa 0,5ml, z integralną nakrętką zakręconą. PCR Performance Tested</t>
  </si>
  <si>
    <t>Mikroprobówka PP do biologii molekularnej z polem opisowym z nakrętką z wgłębieniem na krążek identyfikacyjny dla systematyki badań. Nakrętka posiadająca uszczelnienie typu o-ring.Probówka stożkowa 1,5ml, z odrębną nakrętką zakręconą. NIEJAŁOWA</t>
  </si>
  <si>
    <t>Mikroprobówka PP do biologii molekularnej z polem opisowym z nakrętką z wgłębieniem na krążek identyfikacyjny dla systematyki badań. Nakrętka posiadająca uszczelnienie typu o-ring.Probówka stożkowa 1,5ml, z odrębną nakrętką niezakręconą. NIEJAŁOWA</t>
  </si>
  <si>
    <t>Mikroprobówka PP do biologii molekularnej z polem opisowym z nakrętką z wgłębieniem na krążek identyfikacyjny dla systematyki badań. Nakrętka posiadająca uszczelnienie typu o-ring.Probówka stożkowa 2,0ml, z odrębną nakrętką niezakręconą. NIEJAŁOWA</t>
  </si>
  <si>
    <t>Mikroprobówka PP do biologii molekularnej z polem opisowym z nakrętką z wgłębieniem na krążek identyfikacyjny dla systematyki badań. Nakrętka posiadająca uszczelnienie typu o-ring.Probówka stożkowa 2,0ml, z odrębną nakrętką zakręconą. NIEJAŁOWA</t>
  </si>
  <si>
    <t>Mikroprobówka PP do biologii molekularnej z polem opisowym z nakrętką z wgłębieniem na krążek identyfikacyjny dla systematyki badań. Nakrętka posiadająca uszczelnienie typu o-ring.Probówka stojąca stożkowa 2,0ml, z odrębną nakrętką niezakręconą. NIEJAŁOWA</t>
  </si>
  <si>
    <t>Mikroprobówka PP do biologii molekularnej z polem opisowym z nakrętką z wgłębieniem na krążek identyfikacyjny dla systematyki badań. Nakrętka posiadająca uszczelnienie typu o-ring.Probówka stojąca stożkowa 2,0ml, z odrębną nakrętką zakręconą. NIEJAŁOWA</t>
  </si>
  <si>
    <t>Mikroprobówka PP do biologii molekularnej z polem opisowym z nakrętką z wgłębieniem na krążek identyfikacyjny dla systematyki badań. Nakrętka posiadająca uszczelnienie typu o-ring.Probówka stojąca stożkowa 0,5ml, z odrębną nakrętką niezakręconą. NIEJAŁOWA</t>
  </si>
  <si>
    <t>Mikroprobówka PP do biologii molekularnej z polem opisowym z nakrętką z wgłębieniem na krążek identyfikacyjny dla systematyki badań. Nakrętka posiadająca uszczelnienie typu o-ring.Probówka stojąca stożkowa 0,5ml, z odrębną nakrętką zakręconą. NIEJAŁOWA</t>
  </si>
  <si>
    <t>Pojemnik ze szkła boro-krzemowego do bawieni preparatów mikroskopowych z elastyczną profilowaną pokrywą z modyfikowanego polietylenu. Wytrzymałość termiczna w zakresie -20°C do +70°C. Wymiary bez pokrywy: 186mm x 186mm, h=80mm.</t>
  </si>
  <si>
    <t>Pojemnik ze szkła boro-krzemowego do bawień preparatów mikroskopowych z elastyczną profilowaną pokrywą z modyfikowanego polietylenu. Wytrzymałość termiczna w zakresie -20°C do +70°C. Wymiary bez pokrywy: 220mm x 120mm, h=80mm.</t>
  </si>
  <si>
    <t>Pojemnik ze szkła boro-krzemowego do bawień preparatów mikroskopowych z elastyczną profilowaną pokrywą z modyfikowanego polietylenu. Wytrzymałość termiczna w zakresie -20°C do +70°C. Wymiary bez pokrywy: 122mm x 92mm, h=65mm.</t>
  </si>
  <si>
    <t>Pojemnik ze szkła boro-krzemowego do bawień preparatów mikroskopowych z elastyczną profilowaną pokrywą z modyfikowanego polietylenu. Wytrzymałość termiczna w zakresie -20°C do +70°C. Wymiary bez pokrywy: 100mm x 100mm, h=50mm.</t>
  </si>
  <si>
    <t>Pojemnik ze szkła boro-krzemowego do bawień preparatów mikroskopowych z elastyczną profilowaną pokrywą z modyfikowanego polietylenu. Wytrzymałość termiczna w zakresie -20°C do +70°C. Wymiary bez pokrywy: 95mm x 72mm, h=50mm.</t>
  </si>
  <si>
    <t>Pojemnik przeźroczysty polistyrenowy na próki chirurgiczne ( Ø35x33mm) z białą nakrętką polipropylenową</t>
  </si>
  <si>
    <t>Pojemnik przeźroczysty polistyrenowy na próki chirurgiczne ( Ø65x85mm) z białą nakrętką polipropylenową</t>
  </si>
  <si>
    <t xml:space="preserve">Pojemnik mleczny polistyrenowy na próki chirurgiczne z nadrukiem ( Ø125x54mm) z </t>
  </si>
  <si>
    <t xml:space="preserve">Pojemnik mleczny polistyrenowy na próki chirurgiczne z nadrukiem ( Ø125x70mm) z </t>
  </si>
  <si>
    <t xml:space="preserve">Pojemnik mleczny polistyrenowy na próki chirurgiczne z nadrukiem ( Ø125x120mm) z </t>
  </si>
  <si>
    <t xml:space="preserve">Pojemnik mleczny polistyrenowy na próki chirurgiczne z nadrukiem ( Ø200x130mm) z </t>
  </si>
  <si>
    <t xml:space="preserve">Pojemnik mleczny polistyrenowy na próki chirurgiczne z nadrukiem ( Ø200x215mm) z </t>
  </si>
  <si>
    <t>Cena jednostkowa brutto/opak*</t>
  </si>
  <si>
    <t>Bandaż, opaska elastyczna podtrzymująca 10cm x 4mtr</t>
  </si>
  <si>
    <t>Gaza niejałowa 1m2 13-nitkowa</t>
  </si>
  <si>
    <t>Gaza jałowa 1m2 13-nitkowa</t>
  </si>
  <si>
    <t>Jednorazowy podkład medyczny 50 cm x 50 cm w rolce (100 szt.)</t>
  </si>
  <si>
    <t>1 rolka</t>
  </si>
  <si>
    <t>Gaziki odkażające alkoholowe (100 szt.)</t>
  </si>
  <si>
    <t>1 op.</t>
  </si>
  <si>
    <t>Fartuch chirurgiczny z włókniny SMS, jałowy, rozm. M</t>
  </si>
  <si>
    <t>Fartuch chirurgiczny, operacyjny, jałowy, standard rozm. M</t>
  </si>
  <si>
    <t>Fartuch foliowy przedni 71x116cm  (100szt)</t>
  </si>
  <si>
    <t>1op</t>
  </si>
  <si>
    <t>Rękawice chirurgiczne lateksowe bezpudrowe, jałowe Top Glove PF, rozm. 7,5</t>
  </si>
  <si>
    <t>Rękawice chirurgiczne lateksowe bezpudrowe, jałowe Top Glove PF, rozm.8.0</t>
  </si>
  <si>
    <t xml:space="preserve">op. 50 par </t>
  </si>
  <si>
    <t>AHD 1000 Płyn do dezynfekcji rąk i skóry, 250 ml spray. substancja czynna 79.9g etanol 96%</t>
  </si>
  <si>
    <t>VELOX TOP AF 1L neutral - alkoholowy płyn do dezynfekcji i mycia sprzetu med.</t>
  </si>
  <si>
    <t>Opaski identyfikacyjne dla dorosłych 2,4cm - białe</t>
  </si>
  <si>
    <t>Opaska identyfikacyjna dziecięca, dwa kolory (różowy lub niebieski)</t>
  </si>
  <si>
    <t>Maseczka chirurgiczna BETAtex, 3W z włókniny z gumką niebieska</t>
  </si>
  <si>
    <t>op. 50 szt.</t>
  </si>
  <si>
    <t>CODOFIX nr 4 elastyczna siatka opatrunkowa 4cmx1m, niejałowa, MA-152-RATG-011</t>
  </si>
  <si>
    <t>CODOFIX nr 6 elastyczna siatka opatrunkowa 6cmx1m, niejałowa, MA-152-RATG-014</t>
  </si>
  <si>
    <t>CODOFIX nr 8 elastyczna siatka opatrunkowa 8cmx1m, niejałowa, MA-152-RATG-015</t>
  </si>
  <si>
    <t>Przyrząd do przetaczania płynów infuzyjnych 1szt</t>
  </si>
  <si>
    <t>Wenflon niebieski, kaniula dożylna KD-FIX 22Gx1 (0,9x25mm)</t>
  </si>
  <si>
    <t>Wenflon różowy, kaniula dożylna KD-FIX 20Gx1 1/4 (1,1x32mm)</t>
  </si>
  <si>
    <t>Wenflon zielony, kaniula dożylna KD-FIX 18Gx3/4&amp; (1,3x45mm)</t>
  </si>
  <si>
    <t>Staza bezlateksowa w rolce (50szt)</t>
  </si>
  <si>
    <t>Korek do wenflonów KD-CAP biały, 100szt./op. Ref: 762530</t>
  </si>
  <si>
    <t>Plaster Micropore 3M 25 mm x 5 m (12 szt.)</t>
  </si>
  <si>
    <t>op. 12 szt.</t>
  </si>
  <si>
    <t>Plaster do mocowania wenflonów, kaniul M-DERM 6x8cm (100szt)</t>
  </si>
  <si>
    <t>Pudełko kartonowe 300x295x98mm z 4 szufladkami  na szkiełka mikroskopowe (2000 szkiełek)</t>
  </si>
  <si>
    <t>Pudełko kartonowe 300x295x98mm z 8 szufladkami  na kasetki histologiczne (500 kasetek)</t>
  </si>
  <si>
    <t>Kartonowe pudełko z pokrywą do przechowywania preparatów/próbek. Ilość miejsc 1000.Wymiary: 305 x 105 x x85mm.</t>
  </si>
  <si>
    <t>Kartonowe pudełko z przegródkami, z szufladą i osłoną  do przechowywania preparatów/próbek. Ilość miejsc 220.Wymiary: 325 x 240 x x60mm.</t>
  </si>
  <si>
    <t>Pisak wodoodporny do pisania po szkle, metalu i większości tworzyw sztucznych np. Szalek Petriego z polistyrenu, piszący również po wilgotnych i zimnych powierzchniach, odporny na działalnie wody, szybkoschnący, szerokość kreski powyżej 1,0 mm 1,0 mm-CIENKI - kolor czarny</t>
  </si>
  <si>
    <t>Pisak wodoodporny do pisania po szkle, metalu i większości tworzyw sztucznych np. Szalek Petriego z polistyrenu, piszący również po wilgotnych i zimnych powierzchniach, odporny na działalnie wody, szybkoschnący, szerokość kreski powyżej 1,0 mm 1,0 mm- CIENKI - kolor czerwony</t>
  </si>
  <si>
    <t>Pisak wodoodporny do pisania po szkle, metalu i większości tworzyw sztucznych np. Szalek Petriego z polistyrenu, piszący również po wilgotnych i zimnych powierzchniach, odporny na działalnie wody, szybkoschnący, szerokość kreski powyżej 1,0 mm 1,0 mm- CIENKI - kolor niebieski</t>
  </si>
  <si>
    <t>Pisak wodoodporny do pisania po szkle, metalu i większości tworzyw sztucznych np. Szalek Petriego z polistyrenu, piszący również po wilgotnych i zimnych powierzchniach, odporny na działalnie wody, szybkoschnący, szerokość kreski powyżej 1,0 mm 1,0 mm- CIENKI -kolor zielony</t>
  </si>
  <si>
    <t>Pisak wodoodporny do pisania po szkle, metalu i większości tworzyw sztucznych np. Szalek Petriego z polistyrenu, piszący również po wilgotnych i zimnych powierzchniach, odporny na działalnie wody, szybkoschnący, szerokość kreski powyżej 1,0 mm 1,0 mm-GRUBY  - kolor czarny</t>
  </si>
  <si>
    <t>Pisak wodoodporny do pisania po szkle, metalu i większości tworzyw sztucznych np. Szalek Petriego z polistyrenu, piszący również po wilgotnych i zimnych powierzchniach, odporny na działalnie wody, szybkoschnący, szerokość kreski powyżej 1,0 mm 1,0 mm- GRUBY - kolor czerwony</t>
  </si>
  <si>
    <t>Pisak wodoodporny do pisania po szkle, metalu i większości tworzyw sztucznych np. Szalek Petriego z polistyrenu, piszący również po wilgotnych i zimnych powierzchniach, odporny na działalnie wody, szybkoschnący, szerokość kreski powyżej 1,0 mm 1,0 mm- GRUBY - kolor niebieski</t>
  </si>
  <si>
    <t>Pisak wodoodporny do pisania po szkle, metalu i większości tworzyw sztucznych np. Szalek Petriego z polistyrenu, piszący również po wilgotnych i zimnych powierzchniach, odporny na działalnie wody, szybkoschnący, szerokość kreski powyżej 1,0 mm 1,0 mm- GRUBY -kolor zielony</t>
  </si>
  <si>
    <t>Naczynka kryzowane typu headspace ND20 , szkło przeźroczyste, poj. 20ml, 75,5x22,5mm</t>
  </si>
  <si>
    <t>op. 100szt.</t>
  </si>
  <si>
    <t>Kapsel zaciskany ND20, alumiknium, lakierowane na czerwono, bimetalowe, otwór centralny 8mm, magnetyczny z septą silikon niebieski, przeźroczysty PTFE, 3,0mm, 45° Shore A</t>
  </si>
  <si>
    <t>ilość</t>
  </si>
  <si>
    <t xml:space="preserve">Parametry oferowane </t>
  </si>
  <si>
    <t>Wartość brutto</t>
  </si>
  <si>
    <t xml:space="preserve">Zegar elektroniczny WS8004 ,    Wyświetlacz 12/24h,     Data i dzień tygodnia,     Temperatura wewnętrzna,     2 alarmy z funkcją drzemki
    Możliwość zawieszenia lub postawienia     Wymiary: 220 x 35 x 170 mm
    Zasilanie: 2 x AA (brak w zestawie) </t>
  </si>
  <si>
    <r>
      <t xml:space="preserve">Pinceta ze stali nierdzewnej typ ARRUGA, dł. 10 cm, </t>
    </r>
    <r>
      <rPr>
        <sz val="11"/>
        <color rgb="FF333333"/>
        <rFont val="Times New Roman"/>
        <family val="1"/>
        <charset val="238"/>
      </rPr>
      <t>Końcówki w formie malutkich owalnych łyżeczek zapobiegają uszkodzeniu tkanek podczas ich chwytania.</t>
    </r>
  </si>
  <si>
    <t>nazwa producenta*</t>
  </si>
  <si>
    <t>numer katalogowy oferowanego produktu*</t>
  </si>
  <si>
    <t>1.</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</si>
  <si>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</si>
  <si>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</si>
  <si>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</si>
  <si>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</si>
  <si>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</si>
  <si>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</si>
  <si>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</si>
  <si>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</si>
  <si>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</si>
  <si>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</si>
  <si>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</si>
  <si>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</si>
  <si>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</si>
  <si>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</si>
  <si>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</si>
  <si>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</si>
  <si>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</si>
  <si>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</si>
  <si>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</si>
  <si>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</si>
  <si>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</si>
  <si>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</si>
  <si>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</si>
  <si>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</si>
  <si>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</si>
  <si>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</si>
  <si>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</si>
  <si>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</si>
  <si>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</si>
  <si>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</si>
  <si>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</si>
  <si>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</si>
  <si>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</si>
  <si>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</si>
  <si>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</si>
  <si>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</si>
  <si>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</si>
  <si>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</si>
  <si>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</si>
  <si>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</si>
  <si>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</si>
  <si>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</si>
  <si>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</si>
  <si>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</si>
  <si>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</si>
  <si>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</si>
  <si>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</si>
  <si>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</si>
  <si>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</si>
  <si>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</si>
  <si>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</si>
  <si>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</si>
  <si>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</si>
  <si>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</si>
  <si>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</si>
  <si>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</si>
  <si>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</si>
  <si>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</si>
  <si>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</si>
  <si>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</si>
  <si>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</si>
  <si>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</si>
  <si>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</si>
  <si>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</si>
  <si>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</si>
  <si>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</si>
  <si>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</si>
  <si>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</si>
  <si>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</si>
  <si>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</si>
  <si>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</si>
  <si>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</si>
  <si>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</si>
  <si>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</si>
  <si>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</si>
  <si>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</si>
  <si>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</si>
  <si>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</si>
  <si>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</si>
  <si>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</si>
  <si>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</si>
  <si>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</si>
  <si>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</si>
  <si>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</si>
  <si>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</si>
  <si>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</si>
  <si>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</si>
  <si>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</si>
  <si>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</si>
  <si>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</si>
  <si>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</si>
  <si>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</si>
  <si>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</si>
  <si>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</si>
  <si>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</si>
  <si>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</si>
  <si>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</si>
  <si>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</si>
  <si>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</si>
  <si>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</si>
  <si>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</si>
  <si>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</si>
  <si>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</si>
  <si>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</si>
  <si>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</si>
  <si>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</si>
  <si>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</si>
  <si>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</si>
  <si>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</si>
  <si>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</si>
  <si>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</si>
  <si>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</si>
  <si>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</si>
  <si>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</si>
  <si>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</si>
  <si>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</si>
  <si>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</si>
  <si>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</si>
  <si>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</si>
  <si>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</si>
  <si>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</si>
  <si>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</si>
  <si>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</si>
  <si>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</si>
  <si>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</si>
  <si>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</si>
  <si>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</si>
  <si>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</si>
  <si>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</si>
  <si>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</si>
  <si>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</si>
  <si>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</si>
  <si>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</si>
  <si>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</si>
  <si>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</si>
  <si>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</si>
  <si>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</si>
  <si>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</si>
  <si>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</si>
  <si>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</si>
  <si>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</si>
  <si>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</si>
  <si>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</si>
  <si>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</si>
  <si>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</si>
  <si>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</si>
  <si>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</si>
  <si>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</si>
  <si>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</si>
  <si>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</si>
  <si>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</si>
  <si>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</si>
  <si>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</si>
  <si>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</si>
  <si>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</si>
  <si>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</si>
  <si>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</si>
  <si>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</si>
  <si>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</si>
  <si>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</si>
  <si>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</si>
  <si>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</si>
  <si>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</si>
  <si>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</si>
  <si>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</si>
  <si>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</si>
  <si>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</si>
  <si>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</si>
  <si>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</si>
  <si>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</si>
  <si>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</si>
  <si>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</si>
  <si>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</si>
  <si>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</si>
  <si>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</si>
  <si>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</si>
  <si>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</si>
  <si>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</si>
  <si>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</si>
  <si>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</si>
  <si>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</si>
  <si>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LN.13874550</t>
  </si>
  <si>
    <t>LN.1387408</t>
  </si>
  <si>
    <t xml:space="preserve">Feather </t>
  </si>
  <si>
    <t>HI.S.35</t>
  </si>
  <si>
    <t>HI.R.35</t>
  </si>
  <si>
    <t>HI.N35HR</t>
  </si>
  <si>
    <t>HI.N.35</t>
  </si>
  <si>
    <t>Feather</t>
  </si>
  <si>
    <t>HI.C.35</t>
  </si>
  <si>
    <t>HI.A.35</t>
  </si>
  <si>
    <t>PFM.030000</t>
  </si>
  <si>
    <t>PFM.205500000</t>
  </si>
  <si>
    <t>PFM.205550001</t>
  </si>
  <si>
    <t>PFM.205570000</t>
  </si>
  <si>
    <t xml:space="preserve">Hecht </t>
  </si>
  <si>
    <t>HE.1185</t>
  </si>
  <si>
    <t>EAM-030*-72B</t>
  </si>
  <si>
    <t xml:space="preserve">Bradley </t>
  </si>
  <si>
    <t>BRAD.1013-*</t>
  </si>
  <si>
    <t>Bio-Optica</t>
  </si>
  <si>
    <t xml:space="preserve"> BIO-04-110802</t>
  </si>
  <si>
    <t>BIO-04-081802</t>
  </si>
  <si>
    <t xml:space="preserve"> BIO-04-041822</t>
  </si>
  <si>
    <t>BIO-03-CA71**S</t>
  </si>
  <si>
    <t>BIO-03-CA71**</t>
  </si>
  <si>
    <t>BIO-03-COLOR13</t>
  </si>
  <si>
    <t xml:space="preserve">Bio-Optica </t>
  </si>
  <si>
    <t>BIO-03-5000</t>
  </si>
  <si>
    <t xml:space="preserve"> /  BIO-03-5000 CO</t>
  </si>
  <si>
    <t>Mar-Four</t>
  </si>
  <si>
    <t>4P.PWP.100</t>
  </si>
  <si>
    <t xml:space="preserve">Mar-Four </t>
  </si>
  <si>
    <t>4P.PWE.100</t>
  </si>
  <si>
    <t>4P.05.0901</t>
  </si>
  <si>
    <t xml:space="preserve">GAMA </t>
  </si>
  <si>
    <t>37-730</t>
  </si>
  <si>
    <t>GAMA</t>
  </si>
  <si>
    <t>15-901</t>
  </si>
  <si>
    <t>15-902</t>
  </si>
  <si>
    <t>Płyty jednorazowe PET Białe e wielodołkowe do grup krwi. Eliminują ryzyko kontaminacji rzędzie 5wglębień, w szeregu 5 wgłębień. Płyta SEROPLATE 5,  (płyty białe po informacji od Producenta odnoście zaprzestania produkcji bezbarwnych)</t>
  </si>
  <si>
    <t>HYDREX</t>
  </si>
  <si>
    <t>SEROWHITE  5</t>
  </si>
  <si>
    <t>Płyty jednorazowe PET Białe  wielodołkowe do grup krwi. Eliminują ryzyko kontaminacji rzędzie 5wglębień, w szeregu 6 wgłębień. Płyta SEROPLATE 6   (płyty białe po informacji od Producenta odnoście zaprzestania produkcji bezbarwnych)</t>
  </si>
  <si>
    <t>SEROWHITE  6</t>
  </si>
  <si>
    <t>Płyty jednorazowe PET białe wielodołkowe do grup krwi. Eliminują ryzyko kontaminacji rzędzie 5wglębień, w szeregu 7 wgłębień. Płyta SEROPLATE7   (płyty białe po informacji od Producenta odnoście zaprzestania produkcji bezbarwnych)</t>
  </si>
  <si>
    <t>SEROWHITE  7</t>
  </si>
  <si>
    <t>Płyty jednorazowe PET białe wielodołkowe do grup krwi. Eliminują ryzyko kontaminacji rzędzie 5wglębień, w szeregu 8 wgłębień. Płyta SEROPLATE 8   (płyty białe po informacji od Producenta odnoście zaprzestania produkcji bezbarwnych)</t>
  </si>
  <si>
    <t>SEROWHITE  8</t>
  </si>
  <si>
    <t>Płyty jednorazowe PET białe wielodołkowe do grup krwi. Eliminują ryzyko kontaminacji rzędzie 5wglębień, w szeregu 9 wgłębień. Płyta SEROPLATE 9   (płyty białe po informacji od Producenta odnoście zaprzestania produkcji bezbarwnych)</t>
  </si>
  <si>
    <t>SEROWHITE  9</t>
  </si>
  <si>
    <t>Płyty jednorazowe PET białe wielodołkowe do grup krwi. Eliminują ryzyko kontaminacji rzędzie 5wglębień, w szeregu 10 wgłębień. Płyta SEROPLATE 10   (płyty białe po informacji od Producenta odnoście zaprzestania produkcji bezbarwnych)</t>
  </si>
  <si>
    <t>SEROWHITE  10</t>
  </si>
  <si>
    <t>Płyty jednorazowe PET białe wielodołkowe do grup krwi. Eliminują ryzyko kontaminacji rzędzie 5wglębień, w szeregu 12 wgłębień. Płyta SEROPLATE 12   (płyty białe po informacji od Producenta odnoście zaprzestania produkcji bezbarwnych)</t>
  </si>
  <si>
    <t>SEROWHITE  12</t>
  </si>
  <si>
    <t>HXPS</t>
  </si>
  <si>
    <t>KIMA</t>
  </si>
  <si>
    <t>BIOMAXIMA</t>
  </si>
  <si>
    <t>BM A 10</t>
  </si>
  <si>
    <t xml:space="preserve"> Deltalab</t>
  </si>
  <si>
    <t>430100.1</t>
  </si>
  <si>
    <t>INTERGOS</t>
  </si>
  <si>
    <t xml:space="preserve">matocell </t>
  </si>
  <si>
    <t>Marocell</t>
  </si>
  <si>
    <t>AFM</t>
  </si>
  <si>
    <t>ITM-OPA-BAN10x4-02559</t>
  </si>
  <si>
    <t>X-103-2128120755800</t>
  </si>
  <si>
    <t>ITM-OPT-GAJ13N-02552</t>
  </si>
  <si>
    <t>ECCELLENTE</t>
  </si>
  <si>
    <t>FLS-PAP-PDM5X5-02739</t>
  </si>
  <si>
    <t>ZARYS</t>
  </si>
  <si>
    <t>MRR-ODZ-FCHJAL-02759</t>
  </si>
  <si>
    <t>ZRS-ODZ-FAWLNL-03040</t>
  </si>
  <si>
    <t>UNI-ODZ-FBASIC-01325</t>
  </si>
  <si>
    <t>TOP-GLOVE</t>
  </si>
  <si>
    <t>UNI-REK-LPF7,5-01231</t>
  </si>
  <si>
    <t>UNI-REK-LPF8,0-01230</t>
  </si>
  <si>
    <t>MEDILAB</t>
  </si>
  <si>
    <t>PLM-DEZ-250SPR-00211</t>
  </si>
  <si>
    <t>PLM-DEZ-NEUT1L-00224</t>
  </si>
  <si>
    <t>ULT-AKC-OPADOR-01471</t>
  </si>
  <si>
    <t>ULT-AKC-OPADZR-01834</t>
  </si>
  <si>
    <t>ZRS-ODZ-MAS3WN-01671</t>
  </si>
  <si>
    <t>MATOPAT</t>
  </si>
  <si>
    <t>TZM-HIG-SIA4X1-02330</t>
  </si>
  <si>
    <t>TZM-HIG-SIA6X1-02916</t>
  </si>
  <si>
    <t>TZM-HIG-SIA8X1-02917</t>
  </si>
  <si>
    <t>Przyrząd do przetaczania płynów infuzyjnych 1szt DO KROPLÓWEK</t>
  </si>
  <si>
    <t>KD-POLSKA</t>
  </si>
  <si>
    <t>KDM-AKC-PRZEIN-00595</t>
  </si>
  <si>
    <t>KDM-VNF-22G25N-00095</t>
  </si>
  <si>
    <t>KDM-VNF-20G32R-00094</t>
  </si>
  <si>
    <t>KDM-VNF-18G45N-00767</t>
  </si>
  <si>
    <t>ZRS-AKC-STAZLF-01588</t>
  </si>
  <si>
    <t>KDM-AKC-WENFLB-03223</t>
  </si>
  <si>
    <t>ZRS-OPT-PLAS25-02955</t>
  </si>
  <si>
    <t>ZRS-OPT-KAN6X8-02414</t>
  </si>
  <si>
    <t>SARSTEDT</t>
  </si>
  <si>
    <t xml:space="preserve"> 72.692.210</t>
  </si>
  <si>
    <t>72.692.405</t>
  </si>
  <si>
    <t>72.692.415</t>
  </si>
  <si>
    <t xml:space="preserve"> 72.694.217</t>
  </si>
  <si>
    <t>72.694.406</t>
  </si>
  <si>
    <t>72.694.416</t>
  </si>
  <si>
    <t>72.703.217</t>
  </si>
  <si>
    <t>72.703.406</t>
  </si>
  <si>
    <t xml:space="preserve"> 72.703.416</t>
  </si>
  <si>
    <t>72.730.217</t>
  </si>
  <si>
    <t>72.730.406</t>
  </si>
  <si>
    <t>72.730.416</t>
  </si>
  <si>
    <t>72.692.005</t>
  </si>
  <si>
    <t xml:space="preserve"> 72.692.000</t>
  </si>
  <si>
    <t>72.693.000</t>
  </si>
  <si>
    <t>72.693.005</t>
  </si>
  <si>
    <t>72.694.000</t>
  </si>
  <si>
    <t>72.694.005</t>
  </si>
  <si>
    <t xml:space="preserve"> 72.730.000</t>
  </si>
  <si>
    <t>72.730.005</t>
  </si>
  <si>
    <t>65.713.XXX</t>
  </si>
  <si>
    <t>65.716.XXX</t>
  </si>
  <si>
    <t>72.377.XXX</t>
  </si>
  <si>
    <t>72.379.XXX</t>
  </si>
  <si>
    <t>72.383.XXX</t>
  </si>
  <si>
    <t>72.380.XXX</t>
  </si>
  <si>
    <t>CITO-TEST</t>
  </si>
  <si>
    <t>2308-5202</t>
  </si>
  <si>
    <t>2308-5302</t>
  </si>
  <si>
    <t>2308-2202</t>
  </si>
  <si>
    <t xml:space="preserve"> 2308-2302</t>
  </si>
  <si>
    <t>2308-4202</t>
  </si>
  <si>
    <t>2308-4302</t>
  </si>
  <si>
    <t>etygrafika</t>
  </si>
  <si>
    <t xml:space="preserve"> ET-38/25</t>
  </si>
  <si>
    <t>LEMI</t>
  </si>
  <si>
    <t>FRIGOVERRE</t>
  </si>
  <si>
    <t xml:space="preserve"> 8001133888208</t>
  </si>
  <si>
    <t>8001133351603</t>
  </si>
  <si>
    <t xml:space="preserve">8001133351702 </t>
  </si>
  <si>
    <t>8004360033854</t>
  </si>
  <si>
    <t>8004360033847</t>
  </si>
  <si>
    <t>SAMFORT</t>
  </si>
  <si>
    <t>S0305071, S0305091, S0305081, S0305101, S0305061</t>
  </si>
  <si>
    <t>FEATHER</t>
  </si>
  <si>
    <t>X-PFM.206600000</t>
  </si>
  <si>
    <t>Bio-optical</t>
  </si>
  <si>
    <t>BIO-05-03005Q</t>
  </si>
  <si>
    <t>PFM.205000000</t>
  </si>
  <si>
    <t>X-PFM.205000170/5</t>
  </si>
  <si>
    <t>X-CP.51052424</t>
  </si>
  <si>
    <t>X-CP.51053024</t>
  </si>
  <si>
    <t>PYRAMID</t>
  </si>
  <si>
    <t>X-JAP-1000-00B</t>
  </si>
  <si>
    <t>X-BIO-05-016-030-1</t>
  </si>
  <si>
    <t>X-BIO-05-017-030-1-</t>
  </si>
  <si>
    <t>X-BIO-05-019-030-1</t>
  </si>
  <si>
    <t>X-BIO-05-014-030-1</t>
  </si>
  <si>
    <t>ALPINUS</t>
  </si>
  <si>
    <t xml:space="preserve"> X-2412</t>
  </si>
  <si>
    <t>ANGA</t>
  </si>
  <si>
    <t>X-2301</t>
  </si>
  <si>
    <t xml:space="preserve">CITO-TEST </t>
  </si>
  <si>
    <t>0500-5020-02</t>
  </si>
  <si>
    <t>ZEBRA</t>
  </si>
  <si>
    <t>X-ZB 800132-00</t>
  </si>
  <si>
    <t>X-ZB 880003-02</t>
  </si>
  <si>
    <t>X-BIO-05-03004Q</t>
  </si>
  <si>
    <t>STURKEY USA</t>
  </si>
  <si>
    <t>DT 315X50 -Extremus</t>
  </si>
  <si>
    <t>Epredia Menzel Gläser</t>
  </si>
  <si>
    <t>J1800AMNZ</t>
  </si>
  <si>
    <t>MAR-FOUR</t>
  </si>
  <si>
    <t>X-4P.05.0901</t>
  </si>
  <si>
    <t xml:space="preserve">X-BIO-04-045801 </t>
  </si>
  <si>
    <t>X-BIO-04-043823</t>
  </si>
  <si>
    <t>BIO-04-100804</t>
  </si>
  <si>
    <t>X-BIO-04-100807</t>
  </si>
  <si>
    <t>BIO-04-180809</t>
  </si>
  <si>
    <t>BIO-04-163802</t>
  </si>
  <si>
    <t>cito-test</t>
  </si>
  <si>
    <t>0410-0000</t>
  </si>
  <si>
    <t>0410-0001</t>
  </si>
  <si>
    <t>SEROSEPT</t>
  </si>
  <si>
    <t>S10-B-FOR-40ML</t>
  </si>
  <si>
    <t>S10-B-FOR-60ML</t>
  </si>
  <si>
    <t>S10-B-FOR-125ML</t>
  </si>
  <si>
    <t>S10-B-FOR-250ML</t>
  </si>
  <si>
    <t>S10-B-FOR-500ML</t>
  </si>
  <si>
    <t xml:space="preserve"> S10-B-FOR-2500ML</t>
  </si>
  <si>
    <t>S10-B-FOR-5000ML</t>
  </si>
  <si>
    <t xml:space="preserve">Pojemnik 15ml  przeźroczysty polistyrenowy na próki chirurgiczne ( Ø35x33mm) z białą nakrętką polipropylenową </t>
  </si>
  <si>
    <t>LpItaliana</t>
  </si>
  <si>
    <t>Pojemnik 30ml przeźroczysty polistyrenowy na próki chirurgiczne ( Ø35x55mm) z białą nakrętką polipropylenową</t>
  </si>
  <si>
    <t xml:space="preserve">Pojemnik  100ml przeźroczysty polistyrenowy na próki chirurgiczne ( Ø65x55mm) z białą nakrętką polipropylenową </t>
  </si>
  <si>
    <t xml:space="preserve">Pojemnik 200 ml przeźroczysty polistyrenowy na próki chirurgiczne ( Ø65x85mm) z białą nakrętką polipropylenową </t>
  </si>
  <si>
    <t xml:space="preserve">Pojemnik 250ml mleczny polistyrenowy na próki chirurgiczne z nadrukiem ( Ø125x54mm) z pokrywką / / / LpItaliana / </t>
  </si>
  <si>
    <t xml:space="preserve">Pojemnik 500ml mleczny polistyrenowy na próki chirurgiczne z nadrukiem ( Ø125x70mm) z  pokrywką / / / LpItaliana / </t>
  </si>
  <si>
    <t xml:space="preserve">Pojemnik 1000ml mleczny polistyrenowy na próki chirurgiczne z nadrukiem ( Ø125x120mm) z  pokrywką / / / LpItaliana / </t>
  </si>
  <si>
    <t>Pojemnik 2500ml  mleczny polistyrenowy na próki chirurgiczne z nadrukiem ( Ø200x130mm) z pokrywką / / / LpItaliana /</t>
  </si>
  <si>
    <t xml:space="preserve">Pojemnik 5000 ml mleczny polistyrenowy na próki chirurgiczne z nadrukiem ( Ø200x215mm) z pokrywką / / / LpItaliana / </t>
  </si>
  <si>
    <t>0511-0004</t>
  </si>
  <si>
    <t>0511-0003</t>
  </si>
  <si>
    <t>MARFOUR</t>
  </si>
  <si>
    <t>MARFOUR /  / 4P.PUD1000S</t>
  </si>
  <si>
    <t>MARFOUR / / 4P.PUD220B</t>
  </si>
  <si>
    <t>ABATRONIK</t>
  </si>
  <si>
    <t xml:space="preserve">WS8004 </t>
  </si>
  <si>
    <t>BIOSENS</t>
  </si>
  <si>
    <t>BS020ZS</t>
  </si>
  <si>
    <t>BS020P</t>
  </si>
  <si>
    <t>VWR</t>
  </si>
  <si>
    <t>Arkusz asortymentowo cenowy - UMOWA nr 35/2026   UWM - EQUIMED OLSZTYN</t>
  </si>
  <si>
    <t>Patomorfologia i medyczne</t>
  </si>
  <si>
    <t xml:space="preserve">Obowiązuje od dnia 11.02.2026r.  Do  10.02.2027r. </t>
  </si>
  <si>
    <t>ZAMÓWIENIA:</t>
  </si>
  <si>
    <t>Equimed O/Olsztyn</t>
  </si>
  <si>
    <t>ul. Kopernika 46A/404</t>
  </si>
  <si>
    <t xml:space="preserve">10-959 Olsztyn </t>
  </si>
  <si>
    <t>Renata Janowska-Szmyt: 0 694 48 63 73</t>
  </si>
  <si>
    <t>Tel. stacjonarny: 89/51 95 795</t>
  </si>
  <si>
    <t xml:space="preserve">olsztyn@equimed.com.pl </t>
  </si>
  <si>
    <t xml:space="preserve">renata.janowska@equimed.com.pl </t>
  </si>
  <si>
    <t>Bartosz Janowski: 0504 195 814</t>
  </si>
  <si>
    <t xml:space="preserve">Tel. stacjonarny: 89/ 51 95 795 </t>
  </si>
  <si>
    <t xml:space="preserve">bartosz.janowski@equimed.com.pl </t>
  </si>
  <si>
    <t>72.692…..</t>
  </si>
  <si>
    <t>72.694…..</t>
  </si>
  <si>
    <t>72.703…..</t>
  </si>
  <si>
    <t>72.730…..</t>
  </si>
  <si>
    <t>72.693…..</t>
  </si>
  <si>
    <t>72.730….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</si>
</sst>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charset val="238"/>
      <scheme val="minor"/>
    </font>
    <font>
      <sz val="11"/>
      <name val="Times New Roman"/>
      <family val="1"/>
      <charset val="238"/>
    </font>
    <font>
      <b/>
      <sz val="11"/>
      <color rgb="FF000000"/>
      <name val="Times New Roman"/>
      <family val="1"/>
      <charset val="238"/>
    </font>
    <font>
      <sz val="11"/>
      <color theme="1"/>
      <name val="Times New Roman"/>
      <family val="1"/>
      <charset val="238"/>
    </font>
    <font>
      <sz val="11"/>
      <color rgb="FF000000"/>
      <name val="Times New Roman"/>
      <family val="1"/>
      <charset val="238"/>
    </font>
    <font>
      <sz val="11"/>
      <color rgb="FF333333"/>
      <name val="Times New Roman"/>
      <family val="1"/>
      <charset val="238"/>
    </font>
    <font>
      <sz val="10"/>
      <color rgb="FF000000"/>
      <name val="Arial"/>
      <family val="2"/>
      <charset val="238"/>
    </font>
    <font>
      <sz val="10"/>
      <color theme="1"/>
      <name val="Times New Roman"/>
      <family val="1"/>
      <charset val="238"/>
    </font>
    <font>
      <b/>
      <i/>
      <sz val="14"/>
      <color indexed="10"/>
      <name val="Arial"/>
      <family val="2"/>
      <charset val="238"/>
    </font>
    <font>
      <b/>
      <i/>
      <sz val="12"/>
      <color indexed="12"/>
      <name val="Arial"/>
      <family val="2"/>
      <charset val="238"/>
    </font>
    <font>
      <b/>
      <i/>
      <u/>
      <sz val="11"/>
      <color indexed="12"/>
      <name val="Arial"/>
      <family val="2"/>
      <charset val="238"/>
    </font>
    <font>
      <b/>
      <sz val="11"/>
      <name val="Arial"/>
      <family val="2"/>
      <charset val="238"/>
    </font>
    <font>
      <u/>
      <sz val="11"/>
      <color theme="10"/>
      <name val="Czcionka tekstu podstawowego"/>
      <family val="2"/>
      <charset val="238"/>
    </font>
    <font>
      <b/>
      <u/>
      <sz val="11"/>
      <name val="Arial"/>
      <family val="2"/>
      <charset val="238"/>
    </font>
    <font>
      <b/>
      <u/>
      <sz val="10"/>
      <name val="Arial"/>
      <family val="2"/>
      <charset val="238"/>
    </font>
    <font>
      <b/>
      <sz val="11"/>
      <color rgb="FFFF0000"/>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31">
    <xf numFmtId="0" fontId="0" fillId="0" borderId="0" xfId="0"/>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left" wrapText="1"/>
    </xf>
    <xf numFmtId="0" fontId="2" fillId="0" borderId="0" xfId="0" applyFont="1" applyAlignment="1">
      <alignment vertical="center"/>
    </xf>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4" fontId="4" fillId="0" borderId="1" xfId="0" applyNumberFormat="1"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3" fillId="0" borderId="1" xfId="0" applyFont="1" applyBorder="1" applyAlignment="1">
      <alignment vertical="center"/>
    </xf>
    <xf numFmtId="0" fontId="3" fillId="0" borderId="1" xfId="0" applyFont="1" applyBorder="1" applyAlignment="1">
      <alignment wrapText="1"/>
    </xf>
    <xf numFmtId="0" fontId="1" fillId="2" borderId="1" xfId="0" applyFont="1" applyFill="1" applyBorder="1" applyAlignment="1">
      <alignment horizontal="left"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7" fillId="0" borderId="0" xfId="0" applyFont="1" applyAlignment="1">
      <alignment wrapText="1"/>
    </xf>
    <xf numFmtId="0" fontId="8" fillId="0" borderId="0" xfId="0" applyFont="1"/>
    <xf numFmtId="0" fontId="9" fillId="0" borderId="0" xfId="0" applyFont="1"/>
    <xf numFmtId="0" fontId="10" fillId="0" borderId="0" xfId="0" applyFont="1"/>
    <xf numFmtId="0" fontId="11" fillId="0" borderId="0" xfId="0" applyFont="1"/>
    <xf numFmtId="0" fontId="13" fillId="0" borderId="0" xfId="1" applyFont="1" applyAlignment="1" applyProtection="1"/>
    <xf numFmtId="0" fontId="14" fillId="0" borderId="0" xfId="1" applyFont="1" applyAlignment="1" applyProtection="1"/>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15" fillId="0" borderId="0" xfId="0" applyFont="1"/>
    <xf numFmtId="0" fontId="2" fillId="0" borderId="1" xfId="0" applyFont="1" applyBorder="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jpe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jpeg"/><Relationship Id="rId68" Type="http://schemas.openxmlformats.org/officeDocument/2006/relationships/image" Target="../media/image68.jpeg"/><Relationship Id="rId2" Type="http://schemas.openxmlformats.org/officeDocument/2006/relationships/image" Target="../media/image2.pn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5" Type="http://schemas.openxmlformats.org/officeDocument/2006/relationships/image" Target="../media/image5.png"/><Relationship Id="rId61" Type="http://schemas.openxmlformats.org/officeDocument/2006/relationships/image" Target="../media/image61.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jpeg"/><Relationship Id="rId44" Type="http://schemas.openxmlformats.org/officeDocument/2006/relationships/image" Target="../media/image44.pn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png"/><Relationship Id="rId4" Type="http://schemas.openxmlformats.org/officeDocument/2006/relationships/image" Target="../media/image4.pn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pn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71" Type="http://schemas.openxmlformats.org/officeDocument/2006/relationships/image" Target="../media/image7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131</xdr:row>
      <xdr:rowOff>0</xdr:rowOff>
    </xdr:from>
    <xdr:to>
      <xdr:col>12</xdr:col>
      <xdr:colOff>247649</xdr:colOff>
      <xdr:row>132</xdr:row>
      <xdr:rowOff>645793</xdr:rowOff>
    </xdr:to>
    <xdr:sp macro="" textlink="">
      <xdr:nvSpPr>
        <xdr:cNvPr id="1051" name="dimg_6" descr="Syringe Filter - Buy Five color PP housings for identifying the membrane  Guaranteed alternative to popular syringe fil Product on Citotest Labware  Manufacturing Co.,Ltd">
          <a:extLst>
            <a:ext uri="{FF2B5EF4-FFF2-40B4-BE49-F238E27FC236}">
              <a16:creationId xmlns:a16="http://schemas.microsoft.com/office/drawing/2014/main" id="{00000000-0008-0000-0000-00001B040000}"/>
            </a:ext>
          </a:extLst>
        </xdr:cNvPr>
        <xdr:cNvSpPr>
          <a:spLocks noChangeAspect="1" noChangeArrowheads="1"/>
        </xdr:cNvSpPr>
      </xdr:nvSpPr>
      <xdr:spPr bwMode="auto">
        <a:xfrm>
          <a:off x="12553950" y="75552300"/>
          <a:ext cx="2143125" cy="2143125"/>
        </a:xfrm>
        <a:prstGeom prst="rect">
          <a:avLst/>
        </a:prstGeom>
        <a:noFill/>
      </xdr:spPr>
    </xdr:sp>
    <xdr:clientData/>
  </xdr:twoCellAnchor>
  <xdr:twoCellAnchor editAs="oneCell">
    <xdr:from>
      <xdr:col>9</xdr:col>
      <xdr:colOff>0</xdr:colOff>
      <xdr:row>155</xdr:row>
      <xdr:rowOff>0</xdr:rowOff>
    </xdr:from>
    <xdr:to>
      <xdr:col>12</xdr:col>
      <xdr:colOff>352424</xdr:colOff>
      <xdr:row>157</xdr:row>
      <xdr:rowOff>678179</xdr:rowOff>
    </xdr:to>
    <xdr:sp macro="" textlink="">
      <xdr:nvSpPr>
        <xdr:cNvPr id="1057" name="dimg_345" descr="Bormioli Rocco Pojemniki Na Żywność Szklane Z Pokrywkami Frigoverre 5Szt.  (25017) - Opinie i atrakcyjne ceny na Ceneo.pl">
          <a:extLst>
            <a:ext uri="{FF2B5EF4-FFF2-40B4-BE49-F238E27FC236}">
              <a16:creationId xmlns:a16="http://schemas.microsoft.com/office/drawing/2014/main" id="{00000000-0008-0000-0000-000021040000}"/>
            </a:ext>
          </a:extLst>
        </xdr:cNvPr>
        <xdr:cNvSpPr>
          <a:spLocks noChangeAspect="1" noChangeArrowheads="1"/>
        </xdr:cNvSpPr>
      </xdr:nvSpPr>
      <xdr:spPr bwMode="auto">
        <a:xfrm>
          <a:off x="12553950" y="86687025"/>
          <a:ext cx="2247900" cy="2038350"/>
        </a:xfrm>
        <a:prstGeom prst="rect">
          <a:avLst/>
        </a:prstGeom>
        <a:noFill/>
      </xdr:spPr>
    </xdr:sp>
    <xdr:clientData/>
  </xdr:twoCellAnchor>
  <xdr:twoCellAnchor editAs="oneCell">
    <xdr:from>
      <xdr:col>9</xdr:col>
      <xdr:colOff>0</xdr:colOff>
      <xdr:row>157</xdr:row>
      <xdr:rowOff>0</xdr:rowOff>
    </xdr:from>
    <xdr:to>
      <xdr:col>14</xdr:col>
      <xdr:colOff>371473</xdr:colOff>
      <xdr:row>158</xdr:row>
      <xdr:rowOff>447674</xdr:rowOff>
    </xdr:to>
    <xdr:sp macro="" textlink="">
      <xdr:nvSpPr>
        <xdr:cNvPr id="1058" name="dimg_4" descr="Headquarter Bio-Optica Milano S.p.a. via San Faustino, 58 20134 Milan -  ITALY Telephone +39 02 2127131 Fax +39 02 2154155 Mail i">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12553950" y="87820500"/>
          <a:ext cx="3486150" cy="1314450"/>
        </a:xfrm>
        <a:prstGeom prst="rect">
          <a:avLst/>
        </a:prstGeom>
        <a:noFill/>
      </xdr:spPr>
    </xdr:sp>
    <xdr:clientData/>
  </xdr:twoCellAnchor>
  <xdr:twoCellAnchor editAs="oneCell">
    <xdr:from>
      <xdr:col>10</xdr:col>
      <xdr:colOff>0</xdr:colOff>
      <xdr:row>168</xdr:row>
      <xdr:rowOff>0</xdr:rowOff>
    </xdr:from>
    <xdr:to>
      <xdr:col>13</xdr:col>
      <xdr:colOff>314325</xdr:colOff>
      <xdr:row>168</xdr:row>
      <xdr:rowOff>2154555</xdr:rowOff>
    </xdr:to>
    <xdr:sp macro="" textlink="">
      <xdr:nvSpPr>
        <xdr:cNvPr id="1062" name="dimg_339" descr="Gąbki biopsyjne do kasetek histopatologicznych">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13230225" y="94954725"/>
          <a:ext cx="2143125" cy="2143125"/>
        </a:xfrm>
        <a:prstGeom prst="rect">
          <a:avLst/>
        </a:prstGeom>
        <a:noFill/>
      </xdr:spPr>
    </xdr:sp>
    <xdr:clientData/>
  </xdr:twoCellAnchor>
  <xdr:twoCellAnchor editAs="oneCell">
    <xdr:from>
      <xdr:col>10</xdr:col>
      <xdr:colOff>0</xdr:colOff>
      <xdr:row>168</xdr:row>
      <xdr:rowOff>0</xdr:rowOff>
    </xdr:from>
    <xdr:to>
      <xdr:col>14</xdr:col>
      <xdr:colOff>180973</xdr:colOff>
      <xdr:row>168</xdr:row>
      <xdr:rowOff>1754505</xdr:rowOff>
    </xdr:to>
    <xdr:sp macro="" textlink="">
      <xdr:nvSpPr>
        <xdr:cNvPr id="1063" name="dimg_15" descr="Gąbki biopsyjne do kasetek histopatologicznych - WITKO Sklep Internetowy -  Kompleksowe rozwiązania dla laboratoriów">
          <a:extLst>
            <a:ext uri="{FF2B5EF4-FFF2-40B4-BE49-F238E27FC236}">
              <a16:creationId xmlns:a16="http://schemas.microsoft.com/office/drawing/2014/main" id="{00000000-0008-0000-0000-000027040000}"/>
            </a:ext>
          </a:extLst>
        </xdr:cNvPr>
        <xdr:cNvSpPr>
          <a:spLocks noChangeAspect="1" noChangeArrowheads="1"/>
        </xdr:cNvSpPr>
      </xdr:nvSpPr>
      <xdr:spPr bwMode="auto">
        <a:xfrm>
          <a:off x="13230225" y="94954725"/>
          <a:ext cx="2619375" cy="1743075"/>
        </a:xfrm>
        <a:prstGeom prst="rect">
          <a:avLst/>
        </a:prstGeom>
        <a:noFill/>
      </xdr:spPr>
    </xdr:sp>
    <xdr:clientData/>
  </xdr:twoCellAnchor>
  <xdr:twoCellAnchor editAs="oneCell">
    <xdr:from>
      <xdr:col>10</xdr:col>
      <xdr:colOff>0</xdr:colOff>
      <xdr:row>175</xdr:row>
      <xdr:rowOff>0</xdr:rowOff>
    </xdr:from>
    <xdr:to>
      <xdr:col>10</xdr:col>
      <xdr:colOff>304800</xdr:colOff>
      <xdr:row>175</xdr:row>
      <xdr:rowOff>304800</xdr:rowOff>
    </xdr:to>
    <xdr:sp macro="" textlink="">
      <xdr:nvSpPr>
        <xdr:cNvPr id="1066" name="dimg_1" descr="Medium do zaklejania preparatów - Pathomount 500 ml">
          <a:extLst>
            <a:ext uri="{FF2B5EF4-FFF2-40B4-BE49-F238E27FC236}">
              <a16:creationId xmlns:a16="http://schemas.microsoft.com/office/drawing/2014/main" id="{00000000-0008-0000-0000-00002A040000}"/>
            </a:ext>
          </a:extLst>
        </xdr:cNvPr>
        <xdr:cNvSpPr>
          <a:spLocks noChangeAspect="1" noChangeArrowheads="1"/>
        </xdr:cNvSpPr>
      </xdr:nvSpPr>
      <xdr:spPr bwMode="auto">
        <a:xfrm>
          <a:off x="13230225" y="101593650"/>
          <a:ext cx="304800" cy="304800"/>
        </a:xfrm>
        <a:prstGeom prst="rect">
          <a:avLst/>
        </a:prstGeom>
        <a:noFill/>
      </xdr:spPr>
    </xdr:sp>
    <xdr:clientData/>
  </xdr:twoCellAnchor>
  <xdr:twoCellAnchor editAs="oneCell">
    <xdr:from>
      <xdr:col>10</xdr:col>
      <xdr:colOff>0</xdr:colOff>
      <xdr:row>192</xdr:row>
      <xdr:rowOff>0</xdr:rowOff>
    </xdr:from>
    <xdr:to>
      <xdr:col>10</xdr:col>
      <xdr:colOff>304800</xdr:colOff>
      <xdr:row>192</xdr:row>
      <xdr:rowOff>304800</xdr:rowOff>
    </xdr:to>
    <xdr:sp macro="" textlink="">
      <xdr:nvSpPr>
        <xdr:cNvPr id="1071" name="AutoShape 47" descr="LP Italiana - Bionovo - Sprzęt laboratoryjny i odczynniki">
          <a:extLst>
            <a:ext uri="{FF2B5EF4-FFF2-40B4-BE49-F238E27FC236}">
              <a16:creationId xmlns:a16="http://schemas.microsoft.com/office/drawing/2014/main" id="{00000000-0008-0000-0000-00002F040000}"/>
            </a:ext>
          </a:extLst>
        </xdr:cNvPr>
        <xdr:cNvSpPr>
          <a:spLocks noChangeAspect="1" noChangeArrowheads="1"/>
        </xdr:cNvSpPr>
      </xdr:nvSpPr>
      <xdr:spPr bwMode="auto">
        <a:xfrm>
          <a:off x="13230225" y="121110375"/>
          <a:ext cx="304800" cy="304800"/>
        </a:xfrm>
        <a:prstGeom prst="rect">
          <a:avLst/>
        </a:prstGeom>
        <a:noFill/>
      </xdr:spPr>
    </xdr:sp>
    <xdr:clientData/>
  </xdr:twoCellAnchor>
  <xdr:twoCellAnchor editAs="oneCell">
    <xdr:from>
      <xdr:col>9</xdr:col>
      <xdr:colOff>88900</xdr:colOff>
      <xdr:row>22</xdr:row>
      <xdr:rowOff>254000</xdr:rowOff>
    </xdr:from>
    <xdr:to>
      <xdr:col>14</xdr:col>
      <xdr:colOff>102659</xdr:colOff>
      <xdr:row>23</xdr:row>
      <xdr:rowOff>701675</xdr:rowOff>
    </xdr:to>
    <xdr:pic>
      <xdr:nvPicPr>
        <xdr:cNvPr id="9" name="Obraz 8" descr="C:\Users\Operator\Desktop\micro-twin.png">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srcRect/>
        <a:stretch>
          <a:fillRect/>
        </a:stretch>
      </xdr:blipFill>
      <xdr:spPr bwMode="auto">
        <a:xfrm>
          <a:off x="14338300" y="4914900"/>
          <a:ext cx="3201459" cy="1679575"/>
        </a:xfrm>
        <a:prstGeom prst="rect">
          <a:avLst/>
        </a:prstGeom>
        <a:noFill/>
        <a:ln w="9525">
          <a:noFill/>
          <a:miter lim="800000"/>
          <a:headEnd/>
          <a:tailEnd/>
        </a:ln>
      </xdr:spPr>
    </xdr:pic>
    <xdr:clientData/>
  </xdr:twoCellAnchor>
  <xdr:twoCellAnchor editAs="oneCell">
    <xdr:from>
      <xdr:col>9</xdr:col>
      <xdr:colOff>406400</xdr:colOff>
      <xdr:row>24</xdr:row>
      <xdr:rowOff>165100</xdr:rowOff>
    </xdr:from>
    <xdr:to>
      <xdr:col>13</xdr:col>
      <xdr:colOff>256116</xdr:colOff>
      <xdr:row>24</xdr:row>
      <xdr:rowOff>2311399</xdr:rowOff>
    </xdr:to>
    <xdr:pic>
      <xdr:nvPicPr>
        <xdr:cNvPr id="10" name="Obraz 9" descr="C:\Users\Operator\Desktop\zyletki-mikrotomowe-model-s35.png">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2" cstate="print"/>
        <a:srcRect/>
        <a:stretch>
          <a:fillRect/>
        </a:stretch>
      </xdr:blipFill>
      <xdr:spPr bwMode="auto">
        <a:xfrm>
          <a:off x="14655800" y="7112000"/>
          <a:ext cx="2415116" cy="2146299"/>
        </a:xfrm>
        <a:prstGeom prst="rect">
          <a:avLst/>
        </a:prstGeom>
        <a:noFill/>
        <a:ln w="9525">
          <a:noFill/>
          <a:miter lim="800000"/>
          <a:headEnd/>
          <a:tailEnd/>
        </a:ln>
      </xdr:spPr>
    </xdr:pic>
    <xdr:clientData/>
  </xdr:twoCellAnchor>
  <xdr:twoCellAnchor editAs="oneCell">
    <xdr:from>
      <xdr:col>10</xdr:col>
      <xdr:colOff>0</xdr:colOff>
      <xdr:row>25</xdr:row>
      <xdr:rowOff>0</xdr:rowOff>
    </xdr:from>
    <xdr:to>
      <xdr:col>13</xdr:col>
      <xdr:colOff>367092</xdr:colOff>
      <xdr:row>25</xdr:row>
      <xdr:rowOff>1969105</xdr:rowOff>
    </xdr:to>
    <xdr:pic>
      <xdr:nvPicPr>
        <xdr:cNvPr id="11" name="Obraz 10" descr="C:\Users\Operator\Desktop\zyletki-mikrotomowe-model-r35.png">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3" cstate="print"/>
        <a:srcRect/>
        <a:stretch>
          <a:fillRect/>
        </a:stretch>
      </xdr:blipFill>
      <xdr:spPr bwMode="auto">
        <a:xfrm>
          <a:off x="14947900" y="10274300"/>
          <a:ext cx="2233992" cy="1969105"/>
        </a:xfrm>
        <a:prstGeom prst="rect">
          <a:avLst/>
        </a:prstGeom>
        <a:noFill/>
        <a:ln w="9525">
          <a:noFill/>
          <a:miter lim="800000"/>
          <a:headEnd/>
          <a:tailEnd/>
        </a:ln>
      </xdr:spPr>
    </xdr:pic>
    <xdr:clientData/>
  </xdr:twoCellAnchor>
  <xdr:twoCellAnchor editAs="oneCell">
    <xdr:from>
      <xdr:col>9</xdr:col>
      <xdr:colOff>215900</xdr:colOff>
      <xdr:row>26</xdr:row>
      <xdr:rowOff>1181100</xdr:rowOff>
    </xdr:from>
    <xdr:to>
      <xdr:col>12</xdr:col>
      <xdr:colOff>348040</xdr:colOff>
      <xdr:row>26</xdr:row>
      <xdr:rowOff>2808211</xdr:rowOff>
    </xdr:to>
    <xdr:pic>
      <xdr:nvPicPr>
        <xdr:cNvPr id="13" name="Obraz 12" descr="C:\Users\Operator\Desktop\zyletki-mikrotomowe-model-n35hr.png">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4" cstate="print"/>
        <a:srcRect/>
        <a:stretch>
          <a:fillRect/>
        </a:stretch>
      </xdr:blipFill>
      <xdr:spPr bwMode="auto">
        <a:xfrm>
          <a:off x="14465300" y="14960600"/>
          <a:ext cx="2075240" cy="1627111"/>
        </a:xfrm>
        <a:prstGeom prst="rect">
          <a:avLst/>
        </a:prstGeom>
        <a:noFill/>
        <a:ln w="9525">
          <a:noFill/>
          <a:miter lim="800000"/>
          <a:headEnd/>
          <a:tailEnd/>
        </a:ln>
      </xdr:spPr>
    </xdr:pic>
    <xdr:clientData/>
  </xdr:twoCellAnchor>
  <xdr:twoCellAnchor editAs="oneCell">
    <xdr:from>
      <xdr:col>9</xdr:col>
      <xdr:colOff>393700</xdr:colOff>
      <xdr:row>29</xdr:row>
      <xdr:rowOff>1168400</xdr:rowOff>
    </xdr:from>
    <xdr:to>
      <xdr:col>14</xdr:col>
      <xdr:colOff>509513</xdr:colOff>
      <xdr:row>29</xdr:row>
      <xdr:rowOff>2703892</xdr:rowOff>
    </xdr:to>
    <xdr:pic>
      <xdr:nvPicPr>
        <xdr:cNvPr id="14" name="Obraz 13" descr="C:\Users\Operator\AppData\Local\Microsoft\Windows\INetCache\Content.Word\narzedzia-do-wykrawania-materialu.png">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5" cstate="print"/>
        <a:srcRect/>
        <a:stretch>
          <a:fillRect/>
        </a:stretch>
      </xdr:blipFill>
      <xdr:spPr bwMode="auto">
        <a:xfrm>
          <a:off x="14643100" y="24231600"/>
          <a:ext cx="3303513" cy="1535492"/>
        </a:xfrm>
        <a:prstGeom prst="rect">
          <a:avLst/>
        </a:prstGeom>
        <a:noFill/>
        <a:ln w="9525">
          <a:noFill/>
          <a:miter lim="800000"/>
          <a:headEnd/>
          <a:tailEnd/>
        </a:ln>
      </xdr:spPr>
    </xdr:pic>
    <xdr:clientData/>
  </xdr:twoCellAnchor>
  <xdr:twoCellAnchor editAs="oneCell">
    <xdr:from>
      <xdr:col>10</xdr:col>
      <xdr:colOff>0</xdr:colOff>
      <xdr:row>34</xdr:row>
      <xdr:rowOff>0</xdr:rowOff>
    </xdr:from>
    <xdr:to>
      <xdr:col>14</xdr:col>
      <xdr:colOff>385920</xdr:colOff>
      <xdr:row>35</xdr:row>
      <xdr:rowOff>1749879</xdr:rowOff>
    </xdr:to>
    <xdr:pic>
      <xdr:nvPicPr>
        <xdr:cNvPr id="15" name="Picture 2" descr="https://www.medipment.pl/resources/2/138776">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4947900" y="29197300"/>
          <a:ext cx="2875120" cy="2803979"/>
        </a:xfrm>
        <a:prstGeom prst="rect">
          <a:avLst/>
        </a:prstGeom>
        <a:noFill/>
      </xdr:spPr>
    </xdr:pic>
    <xdr:clientData/>
  </xdr:twoCellAnchor>
  <xdr:twoCellAnchor editAs="oneCell">
    <xdr:from>
      <xdr:col>9</xdr:col>
      <xdr:colOff>520700</xdr:colOff>
      <xdr:row>35</xdr:row>
      <xdr:rowOff>1549400</xdr:rowOff>
    </xdr:from>
    <xdr:to>
      <xdr:col>15</xdr:col>
      <xdr:colOff>605065</xdr:colOff>
      <xdr:row>37</xdr:row>
      <xdr:rowOff>1552725</xdr:rowOff>
    </xdr:to>
    <xdr:pic>
      <xdr:nvPicPr>
        <xdr:cNvPr id="16" name="Obraz 15" descr="Kasetki histopatologiczne dedykowane do drukarki laserowej">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7" cstate="print"/>
        <a:srcRect/>
        <a:stretch>
          <a:fillRect/>
        </a:stretch>
      </xdr:blipFill>
      <xdr:spPr bwMode="auto">
        <a:xfrm>
          <a:off x="14770100" y="31800800"/>
          <a:ext cx="3894365" cy="2632225"/>
        </a:xfrm>
        <a:prstGeom prst="rect">
          <a:avLst/>
        </a:prstGeom>
        <a:noFill/>
        <a:ln w="9525">
          <a:noFill/>
          <a:miter lim="800000"/>
          <a:headEnd/>
          <a:tailEnd/>
        </a:ln>
      </xdr:spPr>
    </xdr:pic>
    <xdr:clientData/>
  </xdr:twoCellAnchor>
  <xdr:twoCellAnchor editAs="oneCell">
    <xdr:from>
      <xdr:col>9</xdr:col>
      <xdr:colOff>444500</xdr:colOff>
      <xdr:row>38</xdr:row>
      <xdr:rowOff>330200</xdr:rowOff>
    </xdr:from>
    <xdr:to>
      <xdr:col>14</xdr:col>
      <xdr:colOff>607938</xdr:colOff>
      <xdr:row>38</xdr:row>
      <xdr:rowOff>1866598</xdr:rowOff>
    </xdr:to>
    <xdr:pic>
      <xdr:nvPicPr>
        <xdr:cNvPr id="17" name="Obraz 16" descr="ZIEHL—NEELSEN">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8" cstate="print"/>
        <a:srcRect/>
        <a:stretch>
          <a:fillRect/>
        </a:stretch>
      </xdr:blipFill>
      <xdr:spPr bwMode="auto">
        <a:xfrm>
          <a:off x="14693900" y="34963100"/>
          <a:ext cx="3351138" cy="1536398"/>
        </a:xfrm>
        <a:prstGeom prst="rect">
          <a:avLst/>
        </a:prstGeom>
        <a:noFill/>
        <a:ln w="9525">
          <a:noFill/>
          <a:miter lim="800000"/>
          <a:headEnd/>
          <a:tailEnd/>
        </a:ln>
      </xdr:spPr>
    </xdr:pic>
    <xdr:clientData/>
  </xdr:twoCellAnchor>
  <xdr:twoCellAnchor editAs="oneCell">
    <xdr:from>
      <xdr:col>9</xdr:col>
      <xdr:colOff>520700</xdr:colOff>
      <xdr:row>38</xdr:row>
      <xdr:rowOff>1892300</xdr:rowOff>
    </xdr:from>
    <xdr:to>
      <xdr:col>13</xdr:col>
      <xdr:colOff>137735</xdr:colOff>
      <xdr:row>40</xdr:row>
      <xdr:rowOff>402015</xdr:rowOff>
    </xdr:to>
    <xdr:pic>
      <xdr:nvPicPr>
        <xdr:cNvPr id="18" name="Obraz 17" descr="C:\Users\Operator\Desktop\Bez nazwy.jpg">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9" cstate="print"/>
        <a:srcRect/>
        <a:stretch>
          <a:fillRect/>
        </a:stretch>
      </xdr:blipFill>
      <xdr:spPr bwMode="auto">
        <a:xfrm>
          <a:off x="14770100" y="36525200"/>
          <a:ext cx="2182435" cy="2116515"/>
        </a:xfrm>
        <a:prstGeom prst="rect">
          <a:avLst/>
        </a:prstGeom>
        <a:noFill/>
        <a:ln w="9525">
          <a:noFill/>
          <a:miter lim="800000"/>
          <a:headEnd/>
          <a:tailEnd/>
        </a:ln>
      </xdr:spPr>
    </xdr:pic>
    <xdr:clientData/>
  </xdr:twoCellAnchor>
  <xdr:twoCellAnchor editAs="oneCell">
    <xdr:from>
      <xdr:col>9</xdr:col>
      <xdr:colOff>419100</xdr:colOff>
      <xdr:row>44</xdr:row>
      <xdr:rowOff>139700</xdr:rowOff>
    </xdr:from>
    <xdr:to>
      <xdr:col>15</xdr:col>
      <xdr:colOff>330200</xdr:colOff>
      <xdr:row>46</xdr:row>
      <xdr:rowOff>381000</xdr:rowOff>
    </xdr:to>
    <xdr:pic>
      <xdr:nvPicPr>
        <xdr:cNvPr id="19" name="Obraz 18" descr="https://marfour.com.pl/images/produkty/parafina.pn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668500" y="41694100"/>
          <a:ext cx="3721100" cy="280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13</xdr:col>
      <xdr:colOff>384325</xdr:colOff>
      <xdr:row>43</xdr:row>
      <xdr:rowOff>460708</xdr:rowOff>
    </xdr:to>
    <xdr:pic>
      <xdr:nvPicPr>
        <xdr:cNvPr id="20" name="Picture 4" descr="Base for filing cabinet white">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4947900" y="39217600"/>
          <a:ext cx="2251225" cy="2175208"/>
        </a:xfrm>
        <a:prstGeom prst="rect">
          <a:avLst/>
        </a:prstGeom>
        <a:noFill/>
      </xdr:spPr>
    </xdr:pic>
    <xdr:clientData/>
  </xdr:twoCellAnchor>
  <xdr:twoCellAnchor editAs="oneCell">
    <xdr:from>
      <xdr:col>9</xdr:col>
      <xdr:colOff>457200</xdr:colOff>
      <xdr:row>46</xdr:row>
      <xdr:rowOff>419100</xdr:rowOff>
    </xdr:from>
    <xdr:to>
      <xdr:col>15</xdr:col>
      <xdr:colOff>368300</xdr:colOff>
      <xdr:row>48</xdr:row>
      <xdr:rowOff>33020</xdr:rowOff>
    </xdr:to>
    <xdr:pic>
      <xdr:nvPicPr>
        <xdr:cNvPr id="21" name="Obraz 20" descr="https://marfour.com.pl/images/produkty/media-do-zaklejania-preparatow-pathomount.pn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706600" y="44538900"/>
          <a:ext cx="3721100" cy="281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48</xdr:row>
      <xdr:rowOff>0</xdr:rowOff>
    </xdr:from>
    <xdr:to>
      <xdr:col>10</xdr:col>
      <xdr:colOff>304800</xdr:colOff>
      <xdr:row>48</xdr:row>
      <xdr:rowOff>304800</xdr:rowOff>
    </xdr:to>
    <xdr:sp macro="" textlink="">
      <xdr:nvSpPr>
        <xdr:cNvPr id="1028" name="AutoShape 4" descr="https://encrypted-tbn2.gstatic.com/shopping?q=tbn:ANd9GcRydAAMuJqFQe_5zk8JxMt0HBLYCIXUl4MP4PEa2eWjdRNiKHTyBKHdvF8C3gJoHKPRfn_0ChQWrMYosiBf4G1AUoYb45rqiTyLdxNQ-STVB5Lj71_zikHw">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14950440" y="47419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368301</xdr:colOff>
      <xdr:row>48</xdr:row>
      <xdr:rowOff>292100</xdr:rowOff>
    </xdr:from>
    <xdr:to>
      <xdr:col>15</xdr:col>
      <xdr:colOff>437144</xdr:colOff>
      <xdr:row>50</xdr:row>
      <xdr:rowOff>723899</xdr:rowOff>
    </xdr:to>
    <xdr:pic>
      <xdr:nvPicPr>
        <xdr:cNvPr id="24" name="Obraz 23" descr="https://sylamed.pl/userdata/public/gfx/24cddb274765019303d77aa1cbc10300.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4617701" y="47612300"/>
          <a:ext cx="3878843" cy="2920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51</xdr:row>
      <xdr:rowOff>0</xdr:rowOff>
    </xdr:from>
    <xdr:to>
      <xdr:col>10</xdr:col>
      <xdr:colOff>304800</xdr:colOff>
      <xdr:row>51</xdr:row>
      <xdr:rowOff>304800</xdr:rowOff>
    </xdr:to>
    <xdr:sp macro="" textlink="">
      <xdr:nvSpPr>
        <xdr:cNvPr id="1030" name="AutoShape 6" descr="https://encrypted-tbn3.gstatic.com/shopping?q=tbn:ANd9GcTAcsueCLd_P9jXj7mXxD-eZMIPS8hblsikIL6KKm7pCtYSm5Orh6Lqz2qtBaiCb9-lUS8gR8RqtrWn1iFhkK1J3Z0chy_V">
          <a:extLst>
            <a:ext uri="{FF2B5EF4-FFF2-40B4-BE49-F238E27FC236}">
              <a16:creationId xmlns:a16="http://schemas.microsoft.com/office/drawing/2014/main" id="{00000000-0008-0000-0000-000006040000}"/>
            </a:ext>
          </a:extLst>
        </xdr:cNvPr>
        <xdr:cNvSpPr>
          <a:spLocks noChangeAspect="1" noChangeArrowheads="1"/>
        </xdr:cNvSpPr>
      </xdr:nvSpPr>
      <xdr:spPr bwMode="auto">
        <a:xfrm>
          <a:off x="14950440" y="5099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51</xdr:row>
      <xdr:rowOff>0</xdr:rowOff>
    </xdr:from>
    <xdr:to>
      <xdr:col>10</xdr:col>
      <xdr:colOff>304800</xdr:colOff>
      <xdr:row>51</xdr:row>
      <xdr:rowOff>304800</xdr:rowOff>
    </xdr:to>
    <xdr:sp macro="" textlink="">
      <xdr:nvSpPr>
        <xdr:cNvPr id="1032" name="AutoShape 8" descr="https://encrypted-tbn1.gstatic.com/shopping?q=tbn:ANd9GcSUP68AH5_etM_qCKcARv-hVWr-53aFU6Ys18-GYgsAtnuOVw7GGsnUlRbf_cso8xYfFyAN0DwSb1DmoQ07Cey7oOWfs-jE2Q">
          <a:extLst>
            <a:ext uri="{FF2B5EF4-FFF2-40B4-BE49-F238E27FC236}">
              <a16:creationId xmlns:a16="http://schemas.microsoft.com/office/drawing/2014/main" id="{00000000-0008-0000-0000-000008040000}"/>
            </a:ext>
          </a:extLst>
        </xdr:cNvPr>
        <xdr:cNvSpPr>
          <a:spLocks noChangeAspect="1" noChangeArrowheads="1"/>
        </xdr:cNvSpPr>
      </xdr:nvSpPr>
      <xdr:spPr bwMode="auto">
        <a:xfrm>
          <a:off x="14950440" y="5099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51</xdr:row>
      <xdr:rowOff>0</xdr:rowOff>
    </xdr:from>
    <xdr:to>
      <xdr:col>15</xdr:col>
      <xdr:colOff>558800</xdr:colOff>
      <xdr:row>53</xdr:row>
      <xdr:rowOff>327975</xdr:rowOff>
    </xdr:to>
    <xdr:pic>
      <xdr:nvPicPr>
        <xdr:cNvPr id="28" name="Obraz 27" descr="PINCETA LARYNGOLOGICZNA &quot;BEER&quot; SZEROKA">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947900" y="50888900"/>
          <a:ext cx="3670300" cy="368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495300</xdr:colOff>
      <xdr:row>53</xdr:row>
      <xdr:rowOff>711200</xdr:rowOff>
    </xdr:from>
    <xdr:to>
      <xdr:col>14</xdr:col>
      <xdr:colOff>253397</xdr:colOff>
      <xdr:row>55</xdr:row>
      <xdr:rowOff>448365</xdr:rowOff>
    </xdr:to>
    <xdr:pic>
      <xdr:nvPicPr>
        <xdr:cNvPr id="29" name="Picture 5" descr="https://www.equimed.com.pl/gfx/catalog/equimed/8-diagnostyka/7047305000.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14744700" y="54952900"/>
          <a:ext cx="2945797" cy="2899465"/>
        </a:xfrm>
        <a:prstGeom prst="rect">
          <a:avLst/>
        </a:prstGeom>
        <a:noFill/>
      </xdr:spPr>
    </xdr:pic>
    <xdr:clientData/>
  </xdr:twoCellAnchor>
  <xdr:twoCellAnchor editAs="oneCell">
    <xdr:from>
      <xdr:col>9</xdr:col>
      <xdr:colOff>177800</xdr:colOff>
      <xdr:row>62</xdr:row>
      <xdr:rowOff>863600</xdr:rowOff>
    </xdr:from>
    <xdr:to>
      <xdr:col>14</xdr:col>
      <xdr:colOff>596599</xdr:colOff>
      <xdr:row>64</xdr:row>
      <xdr:rowOff>1087664</xdr:rowOff>
    </xdr:to>
    <xdr:pic>
      <xdr:nvPicPr>
        <xdr:cNvPr id="30" name="Obraz 29" descr="https://sklep.hydrex.pl/pol_pl_Pojemnik-do-jednorazowych-plyt-602_1.jpg">
          <a:extLst>
            <a:ext uri="{FF2B5EF4-FFF2-40B4-BE49-F238E27FC236}">
              <a16:creationId xmlns:a16="http://schemas.microsoft.com/office/drawing/2014/main" id="{00000000-0008-0000-0000-00001E000000}"/>
            </a:ext>
          </a:extLst>
        </xdr:cNvPr>
        <xdr:cNvPicPr/>
      </xdr:nvPicPr>
      <xdr:blipFill>
        <a:blip xmlns:r="http://schemas.openxmlformats.org/officeDocument/2006/relationships" r:embed="rId16" cstate="print"/>
        <a:srcRect/>
        <a:stretch>
          <a:fillRect/>
        </a:stretch>
      </xdr:blipFill>
      <xdr:spPr bwMode="auto">
        <a:xfrm>
          <a:off x="14427200" y="68249800"/>
          <a:ext cx="3606499" cy="2611664"/>
        </a:xfrm>
        <a:prstGeom prst="rect">
          <a:avLst/>
        </a:prstGeom>
        <a:noFill/>
        <a:ln w="9525">
          <a:noFill/>
          <a:miter lim="800000"/>
          <a:headEnd/>
          <a:tailEnd/>
        </a:ln>
      </xdr:spPr>
    </xdr:pic>
    <xdr:clientData/>
  </xdr:twoCellAnchor>
  <xdr:twoCellAnchor editAs="oneCell">
    <xdr:from>
      <xdr:col>9</xdr:col>
      <xdr:colOff>584200</xdr:colOff>
      <xdr:row>64</xdr:row>
      <xdr:rowOff>977900</xdr:rowOff>
    </xdr:from>
    <xdr:to>
      <xdr:col>13</xdr:col>
      <xdr:colOff>390568</xdr:colOff>
      <xdr:row>67</xdr:row>
      <xdr:rowOff>666447</xdr:rowOff>
    </xdr:to>
    <xdr:pic>
      <xdr:nvPicPr>
        <xdr:cNvPr id="31" name="Picture 6" descr="Płytki do analizy osadu moczu - Equimed">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14833600" y="70751700"/>
          <a:ext cx="2371768" cy="2330147"/>
        </a:xfrm>
        <a:prstGeom prst="rect">
          <a:avLst/>
        </a:prstGeom>
        <a:noFill/>
      </xdr:spPr>
    </xdr:pic>
    <xdr:clientData/>
  </xdr:twoCellAnchor>
  <xdr:twoCellAnchor editAs="oneCell">
    <xdr:from>
      <xdr:col>14</xdr:col>
      <xdr:colOff>152400</xdr:colOff>
      <xdr:row>64</xdr:row>
      <xdr:rowOff>914400</xdr:rowOff>
    </xdr:from>
    <xdr:to>
      <xdr:col>18</xdr:col>
      <xdr:colOff>430894</xdr:colOff>
      <xdr:row>68</xdr:row>
      <xdr:rowOff>183774</xdr:rowOff>
    </xdr:to>
    <xdr:pic>
      <xdr:nvPicPr>
        <xdr:cNvPr id="32" name="bigpic" descr="PASKI DO ANALIZY MOCZU BM A10 manualne BIOMAXIMA">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17589500" y="70688200"/>
          <a:ext cx="2767694" cy="2736474"/>
        </a:xfrm>
        <a:prstGeom prst="rect">
          <a:avLst/>
        </a:prstGeom>
        <a:noFill/>
      </xdr:spPr>
    </xdr:pic>
    <xdr:clientData/>
  </xdr:twoCellAnchor>
  <xdr:twoCellAnchor editAs="oneCell">
    <xdr:from>
      <xdr:col>9</xdr:col>
      <xdr:colOff>596900</xdr:colOff>
      <xdr:row>68</xdr:row>
      <xdr:rowOff>0</xdr:rowOff>
    </xdr:from>
    <xdr:to>
      <xdr:col>13</xdr:col>
      <xdr:colOff>223156</xdr:colOff>
      <xdr:row>71</xdr:row>
      <xdr:rowOff>207230</xdr:rowOff>
    </xdr:to>
    <xdr:pic>
      <xdr:nvPicPr>
        <xdr:cNvPr id="33" name="Picture 8" descr="25 ml cups">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4846300" y="73240900"/>
          <a:ext cx="2191656" cy="2099530"/>
        </a:xfrm>
        <a:prstGeom prst="rect">
          <a:avLst/>
        </a:prstGeom>
        <a:noFill/>
      </xdr:spPr>
    </xdr:pic>
    <xdr:clientData/>
  </xdr:twoCellAnchor>
  <xdr:twoCellAnchor editAs="oneCell">
    <xdr:from>
      <xdr:col>9</xdr:col>
      <xdr:colOff>355600</xdr:colOff>
      <xdr:row>71</xdr:row>
      <xdr:rowOff>165100</xdr:rowOff>
    </xdr:from>
    <xdr:to>
      <xdr:col>15</xdr:col>
      <xdr:colOff>50813</xdr:colOff>
      <xdr:row>77</xdr:row>
      <xdr:rowOff>77712</xdr:rowOff>
    </xdr:to>
    <xdr:pic>
      <xdr:nvPicPr>
        <xdr:cNvPr id="34" name="Picture 10" descr="https://dentaltree.pl/userdata/public/gfx/4bcff1531f8f9fbe0a4f2fa3d733c5b0.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4605000" y="75298300"/>
          <a:ext cx="3505213" cy="2859012"/>
        </a:xfrm>
        <a:prstGeom prst="rect">
          <a:avLst/>
        </a:prstGeom>
        <a:noFill/>
      </xdr:spPr>
    </xdr:pic>
    <xdr:clientData/>
  </xdr:twoCellAnchor>
  <xdr:twoCellAnchor editAs="oneCell">
    <xdr:from>
      <xdr:col>15</xdr:col>
      <xdr:colOff>381000</xdr:colOff>
      <xdr:row>72</xdr:row>
      <xdr:rowOff>76200</xdr:rowOff>
    </xdr:from>
    <xdr:to>
      <xdr:col>19</xdr:col>
      <xdr:colOff>136373</xdr:colOff>
      <xdr:row>76</xdr:row>
      <xdr:rowOff>219763</xdr:rowOff>
    </xdr:to>
    <xdr:pic>
      <xdr:nvPicPr>
        <xdr:cNvPr id="35" name="Picture 9" descr="Wata celulozowa, lignina w zwoju Matocell 150 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18440400" y="75577700"/>
          <a:ext cx="2244573" cy="2188263"/>
        </a:xfrm>
        <a:prstGeom prst="rect">
          <a:avLst/>
        </a:prstGeom>
        <a:noFill/>
      </xdr:spPr>
    </xdr:pic>
    <xdr:clientData/>
  </xdr:twoCellAnchor>
  <xdr:twoCellAnchor editAs="oneCell">
    <xdr:from>
      <xdr:col>9</xdr:col>
      <xdr:colOff>228600</xdr:colOff>
      <xdr:row>77</xdr:row>
      <xdr:rowOff>12700</xdr:rowOff>
    </xdr:from>
    <xdr:to>
      <xdr:col>13</xdr:col>
      <xdr:colOff>94343</xdr:colOff>
      <xdr:row>82</xdr:row>
      <xdr:rowOff>239009</xdr:rowOff>
    </xdr:to>
    <xdr:pic>
      <xdr:nvPicPr>
        <xdr:cNvPr id="36" name="Picture 11" descr="https://eplaster.pl/userdata/public/gfx/4059.jp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2" cstate="print"/>
        <a:srcRect/>
        <a:stretch>
          <a:fillRect/>
        </a:stretch>
      </xdr:blipFill>
      <xdr:spPr bwMode="auto">
        <a:xfrm>
          <a:off x="14478000" y="76517500"/>
          <a:ext cx="2431143" cy="2347209"/>
        </a:xfrm>
        <a:prstGeom prst="rect">
          <a:avLst/>
        </a:prstGeom>
        <a:noFill/>
      </xdr:spPr>
    </xdr:pic>
    <xdr:clientData/>
  </xdr:twoCellAnchor>
  <xdr:twoCellAnchor editAs="oneCell">
    <xdr:from>
      <xdr:col>13</xdr:col>
      <xdr:colOff>342900</xdr:colOff>
      <xdr:row>76</xdr:row>
      <xdr:rowOff>368300</xdr:rowOff>
    </xdr:from>
    <xdr:to>
      <xdr:col>18</xdr:col>
      <xdr:colOff>38100</xdr:colOff>
      <xdr:row>82</xdr:row>
      <xdr:rowOff>523911</xdr:rowOff>
    </xdr:to>
    <xdr:pic>
      <xdr:nvPicPr>
        <xdr:cNvPr id="37" name="Obraz 36" descr="Plaster tkaninowy biały SENSIplast, bawełniany rozm. 2,5 cm x 9,14 m, 1 szt.">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7157700" y="76339700"/>
          <a:ext cx="2806700" cy="2809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292100</xdr:colOff>
      <xdr:row>82</xdr:row>
      <xdr:rowOff>152400</xdr:rowOff>
    </xdr:from>
    <xdr:to>
      <xdr:col>14</xdr:col>
      <xdr:colOff>114300</xdr:colOff>
      <xdr:row>87</xdr:row>
      <xdr:rowOff>14488</xdr:rowOff>
    </xdr:to>
    <xdr:pic>
      <xdr:nvPicPr>
        <xdr:cNvPr id="38" name="Obraz 37" descr="Podkład medyczny celulozowy Premium 60 cm x 80 m, karton 6 rolek">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541500" y="78778100"/>
          <a:ext cx="3009900" cy="3011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88900</xdr:colOff>
      <xdr:row>83</xdr:row>
      <xdr:rowOff>63500</xdr:rowOff>
    </xdr:from>
    <xdr:to>
      <xdr:col>20</xdr:col>
      <xdr:colOff>317500</xdr:colOff>
      <xdr:row>87</xdr:row>
      <xdr:rowOff>398021</xdr:rowOff>
    </xdr:to>
    <xdr:pic>
      <xdr:nvPicPr>
        <xdr:cNvPr id="39" name="Obraz 38" descr="Gaziki odkażające nasączone alkoholem izopropylowym – 100 sztuk">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526000" y="79527400"/>
          <a:ext cx="3962400" cy="2645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304800</xdr:colOff>
      <xdr:row>87</xdr:row>
      <xdr:rowOff>431800</xdr:rowOff>
    </xdr:from>
    <xdr:to>
      <xdr:col>20</xdr:col>
      <xdr:colOff>388620</xdr:colOff>
      <xdr:row>93</xdr:row>
      <xdr:rowOff>457200</xdr:rowOff>
    </xdr:to>
    <xdr:pic>
      <xdr:nvPicPr>
        <xdr:cNvPr id="40" name="Obraz 39" descr="TOP GLOVE Rękawice chirurgiczne lateksowe PF rozm. 7, 50 par">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119600" y="82207100"/>
          <a:ext cx="4439920" cy="444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304799</xdr:colOff>
      <xdr:row>86</xdr:row>
      <xdr:rowOff>546100</xdr:rowOff>
    </xdr:from>
    <xdr:to>
      <xdr:col>13</xdr:col>
      <xdr:colOff>467988</xdr:colOff>
      <xdr:row>89</xdr:row>
      <xdr:rowOff>1143000</xdr:rowOff>
    </xdr:to>
    <xdr:pic>
      <xdr:nvPicPr>
        <xdr:cNvPr id="41" name="Obraz 40" descr="Medilab Płyn do dezynfekcji rąk i skóry AHD 100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4554199" y="81661000"/>
          <a:ext cx="2728589"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457200</xdr:colOff>
      <xdr:row>90</xdr:row>
      <xdr:rowOff>25400</xdr:rowOff>
    </xdr:from>
    <xdr:to>
      <xdr:col>14</xdr:col>
      <xdr:colOff>330200</xdr:colOff>
      <xdr:row>94</xdr:row>
      <xdr:rowOff>712960</xdr:rowOff>
    </xdr:to>
    <xdr:pic>
      <xdr:nvPicPr>
        <xdr:cNvPr id="42" name="Obraz 41" descr="50x Maseczka ochronna na twarz - jednorazowa (mask FM)">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4706600" y="84518500"/>
          <a:ext cx="3060700" cy="3075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25400</xdr:colOff>
      <xdr:row>93</xdr:row>
      <xdr:rowOff>292100</xdr:rowOff>
    </xdr:from>
    <xdr:to>
      <xdr:col>19</xdr:col>
      <xdr:colOff>139700</xdr:colOff>
      <xdr:row>96</xdr:row>
      <xdr:rowOff>858352</xdr:rowOff>
    </xdr:to>
    <xdr:pic>
      <xdr:nvPicPr>
        <xdr:cNvPr id="44" name="Obraz 43" descr="Elastyczna Siatka Opatrunkowa Codofix 4 - Niska cena na Allegro">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7462500" y="86487000"/>
          <a:ext cx="3225800" cy="3245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406400</xdr:colOff>
      <xdr:row>98</xdr:row>
      <xdr:rowOff>533400</xdr:rowOff>
    </xdr:from>
    <xdr:to>
      <xdr:col>22</xdr:col>
      <xdr:colOff>604520</xdr:colOff>
      <xdr:row>105</xdr:row>
      <xdr:rowOff>967740</xdr:rowOff>
    </xdr:to>
    <xdr:sp macro="" textlink="">
      <xdr:nvSpPr>
        <xdr:cNvPr id="1033" name="AutoShape 9" descr="Przyrząd do przetaczania płynów infuzyjnych Beroset x 1 sztuka ">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18465800" y="90995500"/>
          <a:ext cx="4554220" cy="4587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406400</xdr:colOff>
      <xdr:row>95</xdr:row>
      <xdr:rowOff>25400</xdr:rowOff>
    </xdr:from>
    <xdr:to>
      <xdr:col>13</xdr:col>
      <xdr:colOff>380104</xdr:colOff>
      <xdr:row>98</xdr:row>
      <xdr:rowOff>152400</xdr:rowOff>
    </xdr:to>
    <xdr:pic>
      <xdr:nvPicPr>
        <xdr:cNvPr id="45" name="Obraz 44" descr="Przyrząd do przetaczania płynów infuzyjnych typ IS PRO 150cm Margomed bez  ftalanów 1szt">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4655800" y="88061800"/>
          <a:ext cx="2539104"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241300</xdr:colOff>
      <xdr:row>96</xdr:row>
      <xdr:rowOff>685800</xdr:rowOff>
    </xdr:from>
    <xdr:to>
      <xdr:col>20</xdr:col>
      <xdr:colOff>88900</xdr:colOff>
      <xdr:row>102</xdr:row>
      <xdr:rowOff>283480</xdr:rowOff>
    </xdr:to>
    <xdr:pic>
      <xdr:nvPicPr>
        <xdr:cNvPr id="46" name="Obraz 45" descr="B.Braun Vasofix Certo Kaniula dożylna Wenflon">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7678400" y="89560400"/>
          <a:ext cx="3581400" cy="359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104</xdr:row>
      <xdr:rowOff>0</xdr:rowOff>
    </xdr:from>
    <xdr:to>
      <xdr:col>10</xdr:col>
      <xdr:colOff>304800</xdr:colOff>
      <xdr:row>104</xdr:row>
      <xdr:rowOff>304800</xdr:rowOff>
    </xdr:to>
    <xdr:sp macro="" textlink="">
      <xdr:nvSpPr>
        <xdr:cNvPr id="1044" name="AutoShape 20" descr="Staza bezlateksowa w rolce">
          <a:extLst>
            <a:ext uri="{FF2B5EF4-FFF2-40B4-BE49-F238E27FC236}">
              <a16:creationId xmlns:a16="http://schemas.microsoft.com/office/drawing/2014/main" id="{00000000-0008-0000-0000-000014040000}"/>
            </a:ext>
          </a:extLst>
        </xdr:cNvPr>
        <xdr:cNvSpPr>
          <a:spLocks noChangeAspect="1" noChangeArrowheads="1"/>
        </xdr:cNvSpPr>
      </xdr:nvSpPr>
      <xdr:spPr bwMode="auto">
        <a:xfrm>
          <a:off x="14950440" y="94046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431801</xdr:colOff>
      <xdr:row>98</xdr:row>
      <xdr:rowOff>88900</xdr:rowOff>
    </xdr:from>
    <xdr:to>
      <xdr:col>14</xdr:col>
      <xdr:colOff>292101</xdr:colOff>
      <xdr:row>103</xdr:row>
      <xdr:rowOff>225344</xdr:rowOff>
    </xdr:to>
    <xdr:pic>
      <xdr:nvPicPr>
        <xdr:cNvPr id="47" name="Obraz 46" descr="https://eplaster.pl/userdata/public/gfx/5098.png">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4681201" y="90551000"/>
          <a:ext cx="3048000" cy="3057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254000</xdr:colOff>
      <xdr:row>103</xdr:row>
      <xdr:rowOff>254000</xdr:rowOff>
    </xdr:from>
    <xdr:to>
      <xdr:col>14</xdr:col>
      <xdr:colOff>546100</xdr:colOff>
      <xdr:row>106</xdr:row>
      <xdr:rowOff>314732</xdr:rowOff>
    </xdr:to>
    <xdr:pic>
      <xdr:nvPicPr>
        <xdr:cNvPr id="48" name="Obraz 47" descr="Koreczki do kaniul KD-CAP - białe, 100 szt.">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4503400" y="93637100"/>
          <a:ext cx="3479800" cy="3489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546100</xdr:colOff>
      <xdr:row>102</xdr:row>
      <xdr:rowOff>139700</xdr:rowOff>
    </xdr:from>
    <xdr:to>
      <xdr:col>20</xdr:col>
      <xdr:colOff>355600</xdr:colOff>
      <xdr:row>105</xdr:row>
      <xdr:rowOff>1953213</xdr:rowOff>
    </xdr:to>
    <xdr:pic>
      <xdr:nvPicPr>
        <xdr:cNvPr id="49" name="Obraz 48" descr="Opatrunki do mocowania kaniul elastopor IV E – włókninowe, samoprzylepne, 100 szt.">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7983200" y="93014800"/>
          <a:ext cx="3543300" cy="3553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106</xdr:row>
      <xdr:rowOff>0</xdr:rowOff>
    </xdr:from>
    <xdr:to>
      <xdr:col>12</xdr:col>
      <xdr:colOff>91440</xdr:colOff>
      <xdr:row>107</xdr:row>
      <xdr:rowOff>762000</xdr:rowOff>
    </xdr:to>
    <xdr:pic>
      <xdr:nvPicPr>
        <xdr:cNvPr id="50" name="Obraz 49" descr="Screw cap micro tube, 1.5 ml, Biosphere® plus">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4950440" y="96895920"/>
          <a:ext cx="1341120"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25400</xdr:colOff>
      <xdr:row>108</xdr:row>
      <xdr:rowOff>241300</xdr:rowOff>
    </xdr:from>
    <xdr:to>
      <xdr:col>12</xdr:col>
      <xdr:colOff>9525</xdr:colOff>
      <xdr:row>109</xdr:row>
      <xdr:rowOff>1336675</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6"/>
        <a:stretch>
          <a:fillRect/>
        </a:stretch>
      </xdr:blipFill>
      <xdr:spPr>
        <a:xfrm>
          <a:off x="14973300" y="100609400"/>
          <a:ext cx="1228725" cy="2619375"/>
        </a:xfrm>
        <a:prstGeom prst="rect">
          <a:avLst/>
        </a:prstGeom>
      </xdr:spPr>
    </xdr:pic>
    <xdr:clientData/>
  </xdr:twoCellAnchor>
  <xdr:twoCellAnchor editAs="oneCell">
    <xdr:from>
      <xdr:col>10</xdr:col>
      <xdr:colOff>50800</xdr:colOff>
      <xdr:row>111</xdr:row>
      <xdr:rowOff>0</xdr:rowOff>
    </xdr:from>
    <xdr:to>
      <xdr:col>12</xdr:col>
      <xdr:colOff>58420</xdr:colOff>
      <xdr:row>112</xdr:row>
      <xdr:rowOff>922020</xdr:rowOff>
    </xdr:to>
    <xdr:pic>
      <xdr:nvPicPr>
        <xdr:cNvPr id="52" name="Obraz 51" descr="Screw cap micro tube, 1.5 ml, Biosphere® plus">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4998700" y="105765600"/>
          <a:ext cx="1252220" cy="2623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114</xdr:row>
      <xdr:rowOff>0</xdr:rowOff>
    </xdr:from>
    <xdr:to>
      <xdr:col>12</xdr:col>
      <xdr:colOff>7620</xdr:colOff>
      <xdr:row>115</xdr:row>
      <xdr:rowOff>1021080</xdr:rowOff>
    </xdr:to>
    <xdr:pic>
      <xdr:nvPicPr>
        <xdr:cNvPr id="53" name="Obraz 52" descr="Screw cap micro tube, 0.5 ml, Biosphere® plus">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4950440" y="111000540"/>
          <a:ext cx="1257300"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117</xdr:row>
      <xdr:rowOff>0</xdr:rowOff>
    </xdr:from>
    <xdr:to>
      <xdr:col>10</xdr:col>
      <xdr:colOff>617220</xdr:colOff>
      <xdr:row>118</xdr:row>
      <xdr:rowOff>922020</xdr:rowOff>
    </xdr:to>
    <xdr:pic>
      <xdr:nvPicPr>
        <xdr:cNvPr id="54" name="Obraz 53" descr="Screw cap micro tube, 1.5 ml, sterile">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4950440" y="115968780"/>
          <a:ext cx="617220"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119</xdr:row>
      <xdr:rowOff>0</xdr:rowOff>
    </xdr:from>
    <xdr:to>
      <xdr:col>12</xdr:col>
      <xdr:colOff>83820</xdr:colOff>
      <xdr:row>120</xdr:row>
      <xdr:rowOff>1005840</xdr:rowOff>
    </xdr:to>
    <xdr:pic>
      <xdr:nvPicPr>
        <xdr:cNvPr id="55" name="Obraz 54" descr="Screw cap micro tube, 2 ml">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4950440" y="119153940"/>
          <a:ext cx="1333500"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50800</xdr:colOff>
      <xdr:row>121</xdr:row>
      <xdr:rowOff>254000</xdr:rowOff>
    </xdr:from>
    <xdr:to>
      <xdr:col>11</xdr:col>
      <xdr:colOff>28575</xdr:colOff>
      <xdr:row>122</xdr:row>
      <xdr:rowOff>1273175</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1"/>
        <a:stretch>
          <a:fillRect/>
        </a:stretch>
      </xdr:blipFill>
      <xdr:spPr>
        <a:xfrm>
          <a:off x="14998700" y="122656600"/>
          <a:ext cx="600075" cy="2619375"/>
        </a:xfrm>
        <a:prstGeom prst="rect">
          <a:avLst/>
        </a:prstGeom>
      </xdr:spPr>
    </xdr:pic>
    <xdr:clientData/>
  </xdr:twoCellAnchor>
  <xdr:twoCellAnchor editAs="oneCell">
    <xdr:from>
      <xdr:col>10</xdr:col>
      <xdr:colOff>139700</xdr:colOff>
      <xdr:row>123</xdr:row>
      <xdr:rowOff>876300</xdr:rowOff>
    </xdr:from>
    <xdr:to>
      <xdr:col>11</xdr:col>
      <xdr:colOff>147320</xdr:colOff>
      <xdr:row>125</xdr:row>
      <xdr:rowOff>58420</xdr:rowOff>
    </xdr:to>
    <xdr:pic>
      <xdr:nvPicPr>
        <xdr:cNvPr id="57" name="Obraz 56" descr="Screw cap micro tube, 0.5 ml, sterile">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5087600" y="126428500"/>
          <a:ext cx="629920" cy="2623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228600</xdr:colOff>
      <xdr:row>125</xdr:row>
      <xdr:rowOff>1447800</xdr:rowOff>
    </xdr:from>
    <xdr:to>
      <xdr:col>11</xdr:col>
      <xdr:colOff>573307</xdr:colOff>
      <xdr:row>127</xdr:row>
      <xdr:rowOff>12700</xdr:rowOff>
    </xdr:to>
    <xdr:pic>
      <xdr:nvPicPr>
        <xdr:cNvPr id="58" name="Obraz 57" descr="Screw cap, natural, suitable for screw cap micro tubes">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4478000" y="130441700"/>
          <a:ext cx="1665507" cy="146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254000</xdr:colOff>
      <xdr:row>125</xdr:row>
      <xdr:rowOff>457200</xdr:rowOff>
    </xdr:from>
    <xdr:to>
      <xdr:col>11</xdr:col>
      <xdr:colOff>562804</xdr:colOff>
      <xdr:row>125</xdr:row>
      <xdr:rowOff>1485900</xdr:rowOff>
    </xdr:to>
    <xdr:pic>
      <xdr:nvPicPr>
        <xdr:cNvPr id="59" name="Obraz 58" descr="Colour-coded inserts, natural, PP, suitable for screw caps 65.712.xxx">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4503400" y="129451100"/>
          <a:ext cx="1629604"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127</xdr:row>
      <xdr:rowOff>0</xdr:rowOff>
    </xdr:from>
    <xdr:to>
      <xdr:col>10</xdr:col>
      <xdr:colOff>464820</xdr:colOff>
      <xdr:row>127</xdr:row>
      <xdr:rowOff>2621280</xdr:rowOff>
    </xdr:to>
    <xdr:pic>
      <xdr:nvPicPr>
        <xdr:cNvPr id="60" name="Obraz 59" descr="CryoPure tubes, 1.2 ml, QuickSeal screw cap, white">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4950440" y="131978400"/>
          <a:ext cx="464820"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128</xdr:row>
      <xdr:rowOff>0</xdr:rowOff>
    </xdr:from>
    <xdr:to>
      <xdr:col>10</xdr:col>
      <xdr:colOff>464820</xdr:colOff>
      <xdr:row>128</xdr:row>
      <xdr:rowOff>2621280</xdr:rowOff>
    </xdr:to>
    <xdr:pic>
      <xdr:nvPicPr>
        <xdr:cNvPr id="61" name="Obraz 60" descr="CryoPure tubes, 2 ml, QuickSeal screw cap, white">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4950440" y="135582660"/>
          <a:ext cx="464820"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87086</xdr:colOff>
      <xdr:row>129</xdr:row>
      <xdr:rowOff>391886</xdr:rowOff>
    </xdr:from>
    <xdr:to>
      <xdr:col>10</xdr:col>
      <xdr:colOff>490946</xdr:colOff>
      <xdr:row>129</xdr:row>
      <xdr:rowOff>3013166</xdr:rowOff>
    </xdr:to>
    <xdr:pic>
      <xdr:nvPicPr>
        <xdr:cNvPr id="62" name="Obraz 61" descr="CryoPure tubes, 5 ml, QuickSeal screw cap, white">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054943" y="139533086"/>
          <a:ext cx="403860"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130</xdr:row>
      <xdr:rowOff>0</xdr:rowOff>
    </xdr:from>
    <xdr:to>
      <xdr:col>10</xdr:col>
      <xdr:colOff>457200</xdr:colOff>
      <xdr:row>130</xdr:row>
      <xdr:rowOff>2621280</xdr:rowOff>
    </xdr:to>
    <xdr:pic>
      <xdr:nvPicPr>
        <xdr:cNvPr id="63" name="Obraz 62" descr="CryoPure tubes, 2 ml, QuickSeal screw cap, white">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4950440" y="142867380"/>
          <a:ext cx="457200" cy="262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165100</xdr:colOff>
      <xdr:row>133</xdr:row>
      <xdr:rowOff>101600</xdr:rowOff>
    </xdr:from>
    <xdr:to>
      <xdr:col>14</xdr:col>
      <xdr:colOff>500456</xdr:colOff>
      <xdr:row>135</xdr:row>
      <xdr:rowOff>1333500</xdr:rowOff>
    </xdr:to>
    <xdr:pic>
      <xdr:nvPicPr>
        <xdr:cNvPr id="64" name="Obraz 63" descr="https://www.equimed.com.pl/gfx/catalog/equimed/9-varia/8012611022.jpg">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4414500" y="149225000"/>
          <a:ext cx="3523056" cy="353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469900</xdr:colOff>
      <xdr:row>136</xdr:row>
      <xdr:rowOff>952500</xdr:rowOff>
    </xdr:from>
    <xdr:to>
      <xdr:col>14</xdr:col>
      <xdr:colOff>110514</xdr:colOff>
      <xdr:row>138</xdr:row>
      <xdr:rowOff>1536700</xdr:rowOff>
    </xdr:to>
    <xdr:pic>
      <xdr:nvPicPr>
        <xdr:cNvPr id="65" name="Obraz 64" descr="Etykiety laboratoryjne">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4719300" y="153873200"/>
          <a:ext cx="2828314" cy="283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279400</xdr:colOff>
      <xdr:row>140</xdr:row>
      <xdr:rowOff>1117600</xdr:rowOff>
    </xdr:from>
    <xdr:to>
      <xdr:col>14</xdr:col>
      <xdr:colOff>413765</xdr:colOff>
      <xdr:row>142</xdr:row>
      <xdr:rowOff>279400</xdr:rowOff>
    </xdr:to>
    <xdr:pic>
      <xdr:nvPicPr>
        <xdr:cNvPr id="66" name="Obraz 65" descr="https://www.equimed.com.pl/gfx/catalog/equimed/9-varia/8211100000.jpg">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4528800" y="160223200"/>
          <a:ext cx="3322065" cy="332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406400</xdr:colOff>
      <xdr:row>147</xdr:row>
      <xdr:rowOff>165100</xdr:rowOff>
    </xdr:from>
    <xdr:to>
      <xdr:col>15</xdr:col>
      <xdr:colOff>296333</xdr:colOff>
      <xdr:row>148</xdr:row>
      <xdr:rowOff>548215</xdr:rowOff>
    </xdr:to>
    <xdr:pic>
      <xdr:nvPicPr>
        <xdr:cNvPr id="67" name="Obraz 66" descr="Bormioli Rocco Pojemniki Na Żywność Szklane Z Pokrywkami Frigoverre 5Szt.  (25017)">
          <a:extLst>
            <a:ext uri="{FF2B5EF4-FFF2-40B4-BE49-F238E27FC236}">
              <a16:creationId xmlns:a16="http://schemas.microsoft.com/office/drawing/2014/main" id="{00000000-0008-0000-0000-000043000000}"/>
            </a:ext>
          </a:extLst>
        </xdr:cNvPr>
        <xdr:cNvPicPr/>
      </xdr:nvPicPr>
      <xdr:blipFill>
        <a:blip xmlns:r="http://schemas.openxmlformats.org/officeDocument/2006/relationships" r:embed="rId52" cstate="print"/>
        <a:srcRect/>
        <a:stretch>
          <a:fillRect/>
        </a:stretch>
      </xdr:blipFill>
      <xdr:spPr bwMode="auto">
        <a:xfrm>
          <a:off x="14655800" y="173418500"/>
          <a:ext cx="3699933" cy="2364315"/>
        </a:xfrm>
        <a:prstGeom prst="rect">
          <a:avLst/>
        </a:prstGeom>
        <a:noFill/>
        <a:ln w="9525">
          <a:noFill/>
          <a:miter lim="800000"/>
          <a:headEnd/>
          <a:tailEnd/>
        </a:ln>
      </xdr:spPr>
    </xdr:pic>
    <xdr:clientData/>
  </xdr:twoCellAnchor>
  <xdr:twoCellAnchor editAs="oneCell">
    <xdr:from>
      <xdr:col>9</xdr:col>
      <xdr:colOff>279400</xdr:colOff>
      <xdr:row>149</xdr:row>
      <xdr:rowOff>533400</xdr:rowOff>
    </xdr:from>
    <xdr:to>
      <xdr:col>15</xdr:col>
      <xdr:colOff>264160</xdr:colOff>
      <xdr:row>152</xdr:row>
      <xdr:rowOff>109220</xdr:rowOff>
    </xdr:to>
    <xdr:pic>
      <xdr:nvPicPr>
        <xdr:cNvPr id="68" name="Obraz 67" descr="Dermatograf China Marker - AB-MED - Hurtownia Farmaceutyczna">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4528800" y="177533300"/>
          <a:ext cx="3794760" cy="380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215900</xdr:colOff>
      <xdr:row>152</xdr:row>
      <xdr:rowOff>1257300</xdr:rowOff>
    </xdr:from>
    <xdr:to>
      <xdr:col>14</xdr:col>
      <xdr:colOff>546100</xdr:colOff>
      <xdr:row>154</xdr:row>
      <xdr:rowOff>673382</xdr:rowOff>
    </xdr:to>
    <xdr:pic>
      <xdr:nvPicPr>
        <xdr:cNvPr id="69" name="Obraz 68" descr="https://www.medipment.pl/resources/2/138954">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4465300" y="182486300"/>
          <a:ext cx="3517900" cy="3607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156</xdr:row>
      <xdr:rowOff>0</xdr:rowOff>
    </xdr:from>
    <xdr:to>
      <xdr:col>13</xdr:col>
      <xdr:colOff>556260</xdr:colOff>
      <xdr:row>158</xdr:row>
      <xdr:rowOff>297180</xdr:rowOff>
    </xdr:to>
    <xdr:sp macro="" textlink="">
      <xdr:nvSpPr>
        <xdr:cNvPr id="1180" name="dimg_4IaTafzeNJWR1fIP1InGmQk_21" descr="FOREMKI DO ZATAPIANIA MATERIAŁU W PARAFINIE - Kawaska">
          <a:extLst>
            <a:ext uri="{FF2B5EF4-FFF2-40B4-BE49-F238E27FC236}">
              <a16:creationId xmlns:a16="http://schemas.microsoft.com/office/drawing/2014/main" id="{00000000-0008-0000-0000-00009C040000}"/>
            </a:ext>
          </a:extLst>
        </xdr:cNvPr>
        <xdr:cNvSpPr>
          <a:spLocks noChangeAspect="1" noChangeArrowheads="1"/>
        </xdr:cNvSpPr>
      </xdr:nvSpPr>
      <xdr:spPr bwMode="auto">
        <a:xfrm>
          <a:off x="14950440" y="188214000"/>
          <a:ext cx="2430780" cy="18516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156</xdr:row>
      <xdr:rowOff>0</xdr:rowOff>
    </xdr:from>
    <xdr:to>
      <xdr:col>13</xdr:col>
      <xdr:colOff>30480</xdr:colOff>
      <xdr:row>157</xdr:row>
      <xdr:rowOff>746760</xdr:rowOff>
    </xdr:to>
    <xdr:sp macro="" textlink="">
      <xdr:nvSpPr>
        <xdr:cNvPr id="1183" name="dimg_DYeTacrSGYu_wPAP__-o-AQ_59" descr="Embedding Molds - Foremki do zatapiania grubościenne - Produkty -  Biotechnologia.pl - łączymy wszystkie strony biobiznesu">
          <a:extLst>
            <a:ext uri="{FF2B5EF4-FFF2-40B4-BE49-F238E27FC236}">
              <a16:creationId xmlns:a16="http://schemas.microsoft.com/office/drawing/2014/main" id="{00000000-0008-0000-0000-00009F040000}"/>
            </a:ext>
          </a:extLst>
        </xdr:cNvPr>
        <xdr:cNvSpPr>
          <a:spLocks noChangeAspect="1" noChangeArrowheads="1"/>
        </xdr:cNvSpPr>
      </xdr:nvSpPr>
      <xdr:spPr bwMode="auto">
        <a:xfrm>
          <a:off x="14950440" y="188214000"/>
          <a:ext cx="1905000" cy="1440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215900</xdr:colOff>
      <xdr:row>155</xdr:row>
      <xdr:rowOff>12700</xdr:rowOff>
    </xdr:from>
    <xdr:to>
      <xdr:col>13</xdr:col>
      <xdr:colOff>339568</xdr:colOff>
      <xdr:row>157</xdr:row>
      <xdr:rowOff>698500</xdr:rowOff>
    </xdr:to>
    <xdr:pic>
      <xdr:nvPicPr>
        <xdr:cNvPr id="72" name="Obraz 71" descr="Embedding Molds - Foremki do zatapiania grubościenne - Produkty -  Biotechnologia.pl - łączymy wszystkie strony biobiznesu">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4465300" y="187439300"/>
          <a:ext cx="2689068" cy="20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393700</xdr:colOff>
      <xdr:row>160</xdr:row>
      <xdr:rowOff>292100</xdr:rowOff>
    </xdr:from>
    <xdr:to>
      <xdr:col>14</xdr:col>
      <xdr:colOff>557138</xdr:colOff>
      <xdr:row>161</xdr:row>
      <xdr:rowOff>12398</xdr:rowOff>
    </xdr:to>
    <xdr:pic>
      <xdr:nvPicPr>
        <xdr:cNvPr id="73" name="Obraz 72" descr="ZIEHL—NEELSEN">
          <a:extLst>
            <a:ext uri="{FF2B5EF4-FFF2-40B4-BE49-F238E27FC236}">
              <a16:creationId xmlns:a16="http://schemas.microsoft.com/office/drawing/2014/main" id="{00000000-0008-0000-0000-000049000000}"/>
            </a:ext>
          </a:extLst>
        </xdr:cNvPr>
        <xdr:cNvPicPr/>
      </xdr:nvPicPr>
      <xdr:blipFill>
        <a:blip xmlns:r="http://schemas.openxmlformats.org/officeDocument/2006/relationships" r:embed="rId8" cstate="print"/>
        <a:srcRect/>
        <a:stretch>
          <a:fillRect/>
        </a:stretch>
      </xdr:blipFill>
      <xdr:spPr bwMode="auto">
        <a:xfrm>
          <a:off x="14643100" y="192163700"/>
          <a:ext cx="3351138" cy="1536398"/>
        </a:xfrm>
        <a:prstGeom prst="rect">
          <a:avLst/>
        </a:prstGeom>
        <a:noFill/>
        <a:ln w="9525">
          <a:noFill/>
          <a:miter lim="800000"/>
          <a:headEnd/>
          <a:tailEnd/>
        </a:ln>
      </xdr:spPr>
    </xdr:pic>
    <xdr:clientData/>
  </xdr:twoCellAnchor>
  <xdr:twoCellAnchor editAs="oneCell">
    <xdr:from>
      <xdr:col>9</xdr:col>
      <xdr:colOff>228600</xdr:colOff>
      <xdr:row>161</xdr:row>
      <xdr:rowOff>317500</xdr:rowOff>
    </xdr:from>
    <xdr:to>
      <xdr:col>14</xdr:col>
      <xdr:colOff>544318</xdr:colOff>
      <xdr:row>164</xdr:row>
      <xdr:rowOff>647700</xdr:rowOff>
    </xdr:to>
    <xdr:pic>
      <xdr:nvPicPr>
        <xdr:cNvPr id="75" name="Obraz 74" descr="https://alpinuschemia.com/wp-content/uploads/ksylen-1-5-l-1.jpg">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4478000" y="194005200"/>
          <a:ext cx="3503418" cy="391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571500</xdr:colOff>
      <xdr:row>157</xdr:row>
      <xdr:rowOff>850899</xdr:rowOff>
    </xdr:from>
    <xdr:to>
      <xdr:col>14</xdr:col>
      <xdr:colOff>495300</xdr:colOff>
      <xdr:row>160</xdr:row>
      <xdr:rowOff>109004</xdr:rowOff>
    </xdr:to>
    <xdr:pic>
      <xdr:nvPicPr>
        <xdr:cNvPr id="76" name="Obraz 75" descr="GĄBKA 30ppi 25x25x1cm wkład do filtra NIEBIESKA">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4820900" y="189636399"/>
          <a:ext cx="3111500" cy="2344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622300</xdr:colOff>
      <xdr:row>165</xdr:row>
      <xdr:rowOff>38100</xdr:rowOff>
    </xdr:from>
    <xdr:to>
      <xdr:col>14</xdr:col>
      <xdr:colOff>190500</xdr:colOff>
      <xdr:row>167</xdr:row>
      <xdr:rowOff>1257300</xdr:rowOff>
    </xdr:to>
    <xdr:pic>
      <xdr:nvPicPr>
        <xdr:cNvPr id="77" name="Obraz 76" descr="Pojemniki na szkiełka mikroskopowe - Amazon.pl">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4871700" y="197980300"/>
          <a:ext cx="2755900" cy="276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168</xdr:row>
      <xdr:rowOff>0</xdr:rowOff>
    </xdr:from>
    <xdr:to>
      <xdr:col>11</xdr:col>
      <xdr:colOff>594360</xdr:colOff>
      <xdr:row>168</xdr:row>
      <xdr:rowOff>1165860</xdr:rowOff>
    </xdr:to>
    <xdr:sp macro="" textlink="">
      <xdr:nvSpPr>
        <xdr:cNvPr id="1219" name="platop0_S4iTabKtErij1fIPrdCTyQ8_62" descr="data:image/webp;base64,UklGRugMAABXRUJQVlA4INwMAAAQOQCdASqgAJgAPkUgjUSioiER+1YUKAREtIBpyncXLQveFAua1KfC/lTy7oinaf+V/MH8wPmnvX9WnqF/jv9D/wPntQsefH0noKewf1z/k+oX71/t/Rn6xf5/3AP5V/Lf8z/Q/3V+Pf8N/rvG1+z/3P2Av41/Rf91/XfzF+Q//a+8X3c/S//e/xXwFfzn+1/9P++e2j6+/3d9mn9pzN1JKL2iza1OSCbx5XtKMj16CsN9sXCd6foBB57srr33+sn0jH6XY6GkLxmYLPVqT+H2rOnLcIBR4IIQ6u4BED1a7DNMelznMv17olVv4eLRUClJxaGJXvL3Mal9FOI7y5xT91/0xp/Wh9iJrJ4qyO+nRipTMt1F+p3JzcSrivzB6TaYdzYXt4LN4UW3L2mtk30k/i+ZtFBa6RLTa4jYr8zHxK+oLKPMqEF1nnUrKo0MrNF98UMR3lzTlCZ2XRJxA4NND/7qcj0TEumZKFT/JkQx0dpkycHvWnzrQ6lKrY2LIr88U6D9fyp0Hr1OkfpXUZe+DgJqUbj6YVRxYFNaCBGKhb/AGB4RCd50gPLAIWXWoEkXj2aVEvaemI68W2XFzqauamwAzJHr1JKL2i9ovaL2cAAA/v3WgAABo/eKE/SUeku7JGuboRq11Kqr+MS76WN/Fgb4CSKZSEwWgfpbiVYXyk5KCKJdZCWi4ZGMpej8fiMCi4qAImm3suQI1iKGBSSkC3ApfthCN+/92x5B3YPdD6fYmALs7nUps2jQtbI0D74+mHPkt7dIBFTwwG/4aAUYfyg0/6NNWC0koo8rHcHsCypQOvDQ1hhu3TJnKQ5bF240axF2upH1pf8IFz7fwcsvIe+npSpkFi8bZ2sO2vJG08lWBUIEXkV1koeGVAFwdulFzmq4by+cPWVZzyewoWxF6LlQKV7ZNRGfNO3xBkA3VwajOY7vOhZzp2cg23uJLqoxaXx4GOiitIjMPY+Qh970TekmpSX2g7EAn0SVFHVCQ+WjOIh38nywhtdB/FczYhmurzpKZEPboi47ihJXVshT+K8iaXL8KRevKxvSBwIYM843enOIDTD0VIWk7O2rFWc0hj2+aNERUs6yCGXKAEKPu/SlGTOMFrAclGLcZSY4n/ZpaSJ6+HxC7TO6lOWPpzr46ABLBq8qoK6tEpaHFv3M/jb6LT5iDDaMCnmGSqH/aXWZBXwmTMS8HwC9KdcwYFdmYXZcYCiw6JwBn7j1FLY0BFo+UlxNHsjaZnxXrl4WpPh0JU/6qrX/e/7roi3YVCrlGma0gG5dYxDQSSyKNRJjSQKmF3B7eF0HTtRpslt1S2n790NZDpD0gTEhS060Qx93JSq2JBD1oftd0Cc/IY//0f8B7TX3i+UgnHPZTzbOkNEpykR4j7jch6n4M8wOZBrSJMKZegIoqOyweJv5SgVvRmIZD91oKv+Ow33aOe3SJyCqQUCUhnC2MCtZSRsXCbva+FfMMQwO2FcR1N3uTMsX4E55gI9FsnQP3UY0sqZqbtlPTOMCTj5SzYpn7Z+8XZv5y5afPsNlHPH6R7zV5arycX7cGkie0ufrHaEmIFgtRxCbMNcMk9/pKlJ5vwxu5+GgJaQHfj//11FfNSRjlo88zSEfwk1C1TYQu6A6UN/A+Cdm3UfVZ6J4jpk5gcQAHYFKTYdMHbhiNAbJGXatgq+W+hOaMmVf3Ak0Hn9SuYBz3cSmgt3qnvfCQotKOUYvzb2SWscHcvoUGNucrn69+K0V1xsbRBPMNE5ZgOwwwy1sivibAsqU64XbJPEcma79v1iHOeMYODLv8/1bhOYaNm7iOWMr05QEN5FX++9Ug7iBBLXmccJjcCoI13Q4YOJyExklw81cp3HCUg5t8q/CHSJ/znQrxkHxs2X85iDjkWVMGH3FUeRzO+TMec6sZS/4k5gfvya+sKZRct5beA26ZRAZzYPzMerLCp/2gb8FnO9PrHycawpI0n3bncG5A8nf/27mWGkkalx72zSwv091aHka9XVaFKultYxanEikfNynXMF2QQPm9gpHyPJtl4xRj3m0J40fUPW1HcGqzMP7nHDX6ZiuXmTu7VL2Dm6r+4M/vPIWBfn1oiyRSWESa86qexp/46K3/aIA1bnvIGA4538wZyhbaJDr9okHAJgMdx3SuXT4yoEaLEKnLUG7S/UXJ8bp387J5pfURLiZR8bp6aLFF0OlZLYd13Xj5yf/Kufk771qJa0P7aeotTK1s1ztoBjtZiy/Jf57DEQst4PD7P8QdBfLPVd8aGhs0dGF42NvW4kZO1/3K8gNLEWt44fBr+ZDqAzKT97+GgtLci14NeCozD5U4vmtfsXF2Ub5ajtiav+8E/BY5wItKZJemO77aIi03H2tVHfiyS55gaE8B/tUcMx5AX0csFydR2WrvSKPaKF6UQUUpDGjY2ZHExAfTUyqP287vboe1UvEpEKd0H/riYGBrfiNfxaLpFVk9cJTQlkanLptIiuaGm7K0ZmXFDJz/mhTWCBYRYN5sb5tuNgkammTxfLci3jqmO8Qv123cvJkwR/cHuyseNGrz4vvkWUtrtEuzz/dsmEJ6rWMolCkco+W7nbe9DWiFJ6VHYvw0p6nsk4fhw/5KcXKrDDhLoLE9ieNgq7ueQHwdHhnfGS/oN51G6Qtn5QIOv+heUvLseIjEtpkvsj6wxN9hxaBrMqnZb0aex7JyMZ67Fw83s9g9WcnZKR/MRB8nMYHuY7cpBl2EP67Z166JLYRCowWqtYuQl2OlxBeiX65LAc66X7iRT6CbYBVS1HjwU/iTOEMP5aFNM+edNdYRrdO5RqKi/qzzsw9DRBHliUvVG440+8zw9X1Gp6t9Xhv/s/ISgJwiQInGkqxI56dPZPgdVjDOGjAa9AEyZYI8WNZI/7oMb5KxeTTcURqyfTBpbOuD+BNJ2o2UvNZg4jVfZxYfWRdq+hD3thYCLcSDuTztO3y2r6tQ7Wuvs8TCCEOzHxomOv6HCMqL6Rh0ukcKjQ84xwCCXH578yY1kZMqEFiBRwwKRM3FhUlfrpQjX4LsZWuyZ+s6BlS4yEupbBdhbkBhILXKSzc5U0iu9Gv2On8BWHCS+QAoPOP2Jl2aFvSoflmA7QTvZNatacJ9Hgr0uAiNvDzQgAf1K2SQQtnefeF3+0C2Tl/lF4utm+4+Ixda0pXIGWj07Cb23topxtbc7/ERBlmmbNIOhXjoyBGXufLQenvLJKxYhbIn/Trj76G+ya0Lgj3bJR04JFWcYUkCHcpbd8wiCXCT2tCzf9Hlg6rrYMItnTYmBGSMXXUEpvkloJ9X1U902CksVXM2HI9iGOeAw9DHaruPrcMS4bYmqf8WRIzrp1PZR9U4VfQ/0yKRfBmL3emRuRb/4vUKKEfaHvoDE/WYqtUmCdFWkjEPS55ZCJRy9zxz8iDdSTqNKRZsLBi1Z4sfgxlIZ+5WmW32vy5lZTbkMYwf5Irjbes1do3f8TK69iKms2NQ7dfMaJTNsvDfEd/VKA7uHhuYFUz5QjGpLp/TFFBUxVbJscC3hTQxjuM7Wg5flDnPNuuFtjgrzDBkQ33/p/W/MUDmzwvHwMgvcgP5xES72b8pjqds5BYkhuowOrJIup/cR1hkjViBcZiaErBJ/rSTSa45qv9OBliHkgGapO6YSieR3SBvfI2in37ViS7Zk2v5A3yvBs9qSzRNODaLN+DAPZOWEQG7I+13XsNz3PNgwibmmf+aPRlQJgamGrzzxhGsc66DtwSvy/vAiac93bOSLP9ePocee1wim2QbxNxHHj8kXMDT5eio4jZzLCpHryxRf/x1dBuMX5qRzIRBJQ1X2rTnihAf4Ytof29eBySYcgxbgUSpuKbKAqzeDZVZcGcgj4qAoFkHs5+Cy8IQI39QWyvh0mC3XjkG0mz1yLKfTLUoIfk+ZCMFqYGu4twYV7nTazbLDiAfeGm6QggHzeEA1JJVil9R5f67fMI4XoBwDuY+e1IbY1wFViAwLHJSKFiAFAGsByAg2brTHr3F0va/GHk7dfClrR1szXoy4zikMCZ0NLrhlpoHyRt8BdQJlrI7HwjeZKiHFilJLvdHGL8QyDNqBIJJR5gfLjTjiuV3zTtp8T8lKB74iPxpJJz3hLgRd/zpfN7+x3SQV7zqDCE02AM/HrbHFryfB11VXFw2uoi8eMUHlpelDvk4feMFV1gddM/2sN0iAUbE6LAh5JKutSVswDCLaX6B7pIk+yHDkEKzu6E/QIN9A7irgRlyY+3osWKxHUePVYVpucbrUdJfHuopki5wlz1zTcDJ2LEsj1elX/PiHxvfxaHaboqnY1FEjZczbBl4LMpyqtPbdVRE0Rtpu90ZUJZ8JcvzxjsLFKm2tQYF/D2CfXh+PahfhBpgAAAAAAAAAAA">
          <a:extLst>
            <a:ext uri="{FF2B5EF4-FFF2-40B4-BE49-F238E27FC236}">
              <a16:creationId xmlns:a16="http://schemas.microsoft.com/office/drawing/2014/main" id="{00000000-0008-0000-0000-0000C3040000}"/>
            </a:ext>
          </a:extLst>
        </xdr:cNvPr>
        <xdr:cNvSpPr>
          <a:spLocks noChangeAspect="1" noChangeArrowheads="1"/>
        </xdr:cNvSpPr>
      </xdr:nvSpPr>
      <xdr:spPr bwMode="auto">
        <a:xfrm>
          <a:off x="14950440" y="200893680"/>
          <a:ext cx="1219200" cy="11658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168</xdr:row>
      <xdr:rowOff>0</xdr:rowOff>
    </xdr:from>
    <xdr:to>
      <xdr:col>14</xdr:col>
      <xdr:colOff>457200</xdr:colOff>
      <xdr:row>169</xdr:row>
      <xdr:rowOff>495300</xdr:rowOff>
    </xdr:to>
    <xdr:pic>
      <xdr:nvPicPr>
        <xdr:cNvPr id="80" name="Obraz 79" descr="Zebra 800294-605">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4950440" y="200893680"/>
          <a:ext cx="2956560" cy="295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254001</xdr:colOff>
      <xdr:row>168</xdr:row>
      <xdr:rowOff>419101</xdr:rowOff>
    </xdr:from>
    <xdr:to>
      <xdr:col>19</xdr:col>
      <xdr:colOff>337753</xdr:colOff>
      <xdr:row>169</xdr:row>
      <xdr:rowOff>330201</xdr:rowOff>
    </xdr:to>
    <xdr:pic>
      <xdr:nvPicPr>
        <xdr:cNvPr id="81" name="Obraz 80" descr="https://www.zebrasklep.pl/files/zdjecia/produkty/800132-002_l.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18313401" y="201206101"/>
          <a:ext cx="2572952" cy="237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170</xdr:row>
      <xdr:rowOff>0</xdr:rowOff>
    </xdr:from>
    <xdr:to>
      <xdr:col>14</xdr:col>
      <xdr:colOff>441960</xdr:colOff>
      <xdr:row>170</xdr:row>
      <xdr:rowOff>1973580</xdr:rowOff>
    </xdr:to>
    <xdr:sp macro="" textlink="">
      <xdr:nvSpPr>
        <xdr:cNvPr id="1236" name="dimg_BYmTadv2D-y6wPAP0buqqAo_1" descr="Microscope slides, Superfrost Plus - Equimed">
          <a:extLst>
            <a:ext uri="{FF2B5EF4-FFF2-40B4-BE49-F238E27FC236}">
              <a16:creationId xmlns:a16="http://schemas.microsoft.com/office/drawing/2014/main" id="{00000000-0008-0000-0000-0000D4040000}"/>
            </a:ext>
          </a:extLst>
        </xdr:cNvPr>
        <xdr:cNvSpPr>
          <a:spLocks noChangeAspect="1" noChangeArrowheads="1"/>
        </xdr:cNvSpPr>
      </xdr:nvSpPr>
      <xdr:spPr bwMode="auto">
        <a:xfrm>
          <a:off x="15575280" y="205450440"/>
          <a:ext cx="2316480" cy="19735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660400</xdr:colOff>
      <xdr:row>170</xdr:row>
      <xdr:rowOff>622300</xdr:rowOff>
    </xdr:from>
    <xdr:to>
      <xdr:col>15</xdr:col>
      <xdr:colOff>559564</xdr:colOff>
      <xdr:row>170</xdr:row>
      <xdr:rowOff>3784600</xdr:rowOff>
    </xdr:to>
    <xdr:pic>
      <xdr:nvPicPr>
        <xdr:cNvPr id="83" name="Obraz 82" descr="https://www.equimed.com.pl/gfx/catalog/wenk/9161155_2.JPG">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4909800" y="205968600"/>
          <a:ext cx="370916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393700</xdr:colOff>
      <xdr:row>172</xdr:row>
      <xdr:rowOff>1079500</xdr:rowOff>
    </xdr:from>
    <xdr:to>
      <xdr:col>13</xdr:col>
      <xdr:colOff>402166</xdr:colOff>
      <xdr:row>173</xdr:row>
      <xdr:rowOff>1073262</xdr:rowOff>
    </xdr:to>
    <xdr:pic>
      <xdr:nvPicPr>
        <xdr:cNvPr id="82" name="Picture 36" descr="05-016-030-1">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62" cstate="print"/>
        <a:srcRect/>
        <a:stretch>
          <a:fillRect/>
        </a:stretch>
      </xdr:blipFill>
      <xdr:spPr bwMode="auto">
        <a:xfrm>
          <a:off x="14643100" y="212763100"/>
          <a:ext cx="2573866" cy="2482962"/>
        </a:xfrm>
        <a:prstGeom prst="rect">
          <a:avLst/>
        </a:prstGeom>
        <a:noFill/>
      </xdr:spPr>
    </xdr:pic>
    <xdr:clientData/>
  </xdr:twoCellAnchor>
  <xdr:twoCellAnchor editAs="oneCell">
    <xdr:from>
      <xdr:col>9</xdr:col>
      <xdr:colOff>368300</xdr:colOff>
      <xdr:row>170</xdr:row>
      <xdr:rowOff>4381500</xdr:rowOff>
    </xdr:from>
    <xdr:to>
      <xdr:col>15</xdr:col>
      <xdr:colOff>607483</xdr:colOff>
      <xdr:row>172</xdr:row>
      <xdr:rowOff>648424</xdr:rowOff>
    </xdr:to>
    <xdr:pic>
      <xdr:nvPicPr>
        <xdr:cNvPr id="84" name="Picture 43" descr="Medium do zaklejania preparatów - Pathomount 500 ml">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63" cstate="print"/>
        <a:srcRect/>
        <a:stretch>
          <a:fillRect/>
        </a:stretch>
      </xdr:blipFill>
      <xdr:spPr bwMode="auto">
        <a:xfrm>
          <a:off x="14617700" y="209727800"/>
          <a:ext cx="4049183" cy="2604224"/>
        </a:xfrm>
        <a:prstGeom prst="rect">
          <a:avLst/>
        </a:prstGeom>
        <a:noFill/>
      </xdr:spPr>
    </xdr:pic>
    <xdr:clientData/>
  </xdr:twoCellAnchor>
  <xdr:twoCellAnchor editAs="oneCell">
    <xdr:from>
      <xdr:col>10</xdr:col>
      <xdr:colOff>0</xdr:colOff>
      <xdr:row>173</xdr:row>
      <xdr:rowOff>2035111</xdr:rowOff>
    </xdr:from>
    <xdr:to>
      <xdr:col>13</xdr:col>
      <xdr:colOff>520700</xdr:colOff>
      <xdr:row>174</xdr:row>
      <xdr:rowOff>1905000</xdr:rowOff>
    </xdr:to>
    <xdr:pic>
      <xdr:nvPicPr>
        <xdr:cNvPr id="85" name="Obraz 84" descr="05-03004Q">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4947900" y="216207911"/>
          <a:ext cx="2387600" cy="2397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176</xdr:row>
      <xdr:rowOff>0</xdr:rowOff>
    </xdr:from>
    <xdr:to>
      <xdr:col>14</xdr:col>
      <xdr:colOff>84666</xdr:colOff>
      <xdr:row>177</xdr:row>
      <xdr:rowOff>260462</xdr:rowOff>
    </xdr:to>
    <xdr:pic>
      <xdr:nvPicPr>
        <xdr:cNvPr id="86" name="Picture 36" descr="05-016-030-1">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62" cstate="print"/>
        <a:srcRect/>
        <a:stretch>
          <a:fillRect/>
        </a:stretch>
      </xdr:blipFill>
      <xdr:spPr bwMode="auto">
        <a:xfrm>
          <a:off x="14947900" y="220357700"/>
          <a:ext cx="2573866" cy="2482962"/>
        </a:xfrm>
        <a:prstGeom prst="rect">
          <a:avLst/>
        </a:prstGeom>
        <a:noFill/>
      </xdr:spPr>
    </xdr:pic>
    <xdr:clientData/>
  </xdr:twoCellAnchor>
  <xdr:twoCellAnchor editAs="oneCell">
    <xdr:from>
      <xdr:col>9</xdr:col>
      <xdr:colOff>673100</xdr:colOff>
      <xdr:row>180</xdr:row>
      <xdr:rowOff>0</xdr:rowOff>
    </xdr:from>
    <xdr:to>
      <xdr:col>14</xdr:col>
      <xdr:colOff>219076</xdr:colOff>
      <xdr:row>182</xdr:row>
      <xdr:rowOff>149918</xdr:rowOff>
    </xdr:to>
    <xdr:pic>
      <xdr:nvPicPr>
        <xdr:cNvPr id="88" name="Picture 44" descr="Barwiacz pionowy Coplina do szkiełek mikroskopowych">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65" cstate="print"/>
        <a:srcRect/>
        <a:stretch>
          <a:fillRect/>
        </a:stretch>
      </xdr:blipFill>
      <xdr:spPr bwMode="auto">
        <a:xfrm>
          <a:off x="14922500" y="231775000"/>
          <a:ext cx="2733676" cy="2639118"/>
        </a:xfrm>
        <a:prstGeom prst="rect">
          <a:avLst/>
        </a:prstGeom>
        <a:noFill/>
      </xdr:spPr>
    </xdr:pic>
    <xdr:clientData/>
  </xdr:twoCellAnchor>
  <xdr:twoCellAnchor editAs="oneCell">
    <xdr:from>
      <xdr:col>9</xdr:col>
      <xdr:colOff>393700</xdr:colOff>
      <xdr:row>182</xdr:row>
      <xdr:rowOff>63500</xdr:rowOff>
    </xdr:from>
    <xdr:to>
      <xdr:col>14</xdr:col>
      <xdr:colOff>585259</xdr:colOff>
      <xdr:row>184</xdr:row>
      <xdr:rowOff>705072</xdr:rowOff>
    </xdr:to>
    <xdr:pic>
      <xdr:nvPicPr>
        <xdr:cNvPr id="89" name="Picture 45" descr="Barwiacze szklane do preparatów mikroskopowych - Equimed">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66" cstate="print"/>
        <a:srcRect/>
        <a:stretch>
          <a:fillRect/>
        </a:stretch>
      </xdr:blipFill>
      <xdr:spPr bwMode="auto">
        <a:xfrm>
          <a:off x="14643100" y="234327700"/>
          <a:ext cx="3379259" cy="3270472"/>
        </a:xfrm>
        <a:prstGeom prst="rect">
          <a:avLst/>
        </a:prstGeom>
        <a:noFill/>
      </xdr:spPr>
    </xdr:pic>
    <xdr:clientData/>
  </xdr:twoCellAnchor>
  <xdr:twoCellAnchor editAs="oneCell">
    <xdr:from>
      <xdr:col>9</xdr:col>
      <xdr:colOff>381000</xdr:colOff>
      <xdr:row>186</xdr:row>
      <xdr:rowOff>533400</xdr:rowOff>
    </xdr:from>
    <xdr:to>
      <xdr:col>15</xdr:col>
      <xdr:colOff>513801</xdr:colOff>
      <xdr:row>188</xdr:row>
      <xdr:rowOff>1304925</xdr:rowOff>
    </xdr:to>
    <xdr:pic>
      <xdr:nvPicPr>
        <xdr:cNvPr id="90" name="Picture 46" descr="EQUIMED nawiązała współpracę z irlandzką firmą Serosep | Equimed">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67" cstate="print"/>
        <a:srcRect/>
        <a:stretch>
          <a:fillRect/>
        </a:stretch>
      </xdr:blipFill>
      <xdr:spPr bwMode="auto">
        <a:xfrm>
          <a:off x="14630400" y="239979200"/>
          <a:ext cx="3942801" cy="3806825"/>
        </a:xfrm>
        <a:prstGeom prst="rect">
          <a:avLst/>
        </a:prstGeom>
        <a:noFill/>
      </xdr:spPr>
    </xdr:pic>
    <xdr:clientData/>
  </xdr:twoCellAnchor>
  <xdr:twoCellAnchor editAs="oneCell">
    <xdr:from>
      <xdr:col>9</xdr:col>
      <xdr:colOff>368300</xdr:colOff>
      <xdr:row>189</xdr:row>
      <xdr:rowOff>165100</xdr:rowOff>
    </xdr:from>
    <xdr:to>
      <xdr:col>14</xdr:col>
      <xdr:colOff>134409</xdr:colOff>
      <xdr:row>192</xdr:row>
      <xdr:rowOff>8685</xdr:rowOff>
    </xdr:to>
    <xdr:pic>
      <xdr:nvPicPr>
        <xdr:cNvPr id="91" name="Obraz 90" descr="C:\Users\Operator\AppData\Local\Microsoft\Windows\INetCache\Content.Word\pojemnik-ps-na-probki-histopatologiczne-30-ml-italiana.jpg">
          <a:extLst>
            <a:ext uri="{FF2B5EF4-FFF2-40B4-BE49-F238E27FC236}">
              <a16:creationId xmlns:a16="http://schemas.microsoft.com/office/drawing/2014/main" id="{00000000-0008-0000-0000-00005B000000}"/>
            </a:ext>
          </a:extLst>
        </xdr:cNvPr>
        <xdr:cNvPicPr/>
      </xdr:nvPicPr>
      <xdr:blipFill>
        <a:blip xmlns:r="http://schemas.openxmlformats.org/officeDocument/2006/relationships" r:embed="rId68" cstate="print"/>
        <a:srcRect/>
        <a:stretch>
          <a:fillRect/>
        </a:stretch>
      </xdr:blipFill>
      <xdr:spPr bwMode="auto">
        <a:xfrm>
          <a:off x="14617700" y="244119400"/>
          <a:ext cx="2953809" cy="2561385"/>
        </a:xfrm>
        <a:prstGeom prst="rect">
          <a:avLst/>
        </a:prstGeom>
        <a:noFill/>
        <a:ln w="9525">
          <a:noFill/>
          <a:miter lim="800000"/>
          <a:headEnd/>
          <a:tailEnd/>
        </a:ln>
      </xdr:spPr>
    </xdr:pic>
    <xdr:clientData/>
  </xdr:twoCellAnchor>
  <xdr:twoCellAnchor editAs="oneCell">
    <xdr:from>
      <xdr:col>9</xdr:col>
      <xdr:colOff>228600</xdr:colOff>
      <xdr:row>192</xdr:row>
      <xdr:rowOff>419100</xdr:rowOff>
    </xdr:from>
    <xdr:to>
      <xdr:col>13</xdr:col>
      <xdr:colOff>389647</xdr:colOff>
      <xdr:row>194</xdr:row>
      <xdr:rowOff>622300</xdr:rowOff>
    </xdr:to>
    <xdr:pic>
      <xdr:nvPicPr>
        <xdr:cNvPr id="93" name="bigpic" descr="Pojemniki histopatologiczny 250ml fi125x54mm,z PS">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69" cstate="print"/>
        <a:srcRect/>
        <a:stretch>
          <a:fillRect/>
        </a:stretch>
      </xdr:blipFill>
      <xdr:spPr bwMode="auto">
        <a:xfrm>
          <a:off x="14478000" y="247091200"/>
          <a:ext cx="2726447" cy="2654300"/>
        </a:xfrm>
        <a:prstGeom prst="rect">
          <a:avLst/>
        </a:prstGeom>
        <a:noFill/>
      </xdr:spPr>
    </xdr:pic>
    <xdr:clientData/>
  </xdr:twoCellAnchor>
  <xdr:twoCellAnchor editAs="oneCell">
    <xdr:from>
      <xdr:col>9</xdr:col>
      <xdr:colOff>266700</xdr:colOff>
      <xdr:row>195</xdr:row>
      <xdr:rowOff>177800</xdr:rowOff>
    </xdr:from>
    <xdr:to>
      <xdr:col>15</xdr:col>
      <xdr:colOff>221148</xdr:colOff>
      <xdr:row>198</xdr:row>
      <xdr:rowOff>660400</xdr:rowOff>
    </xdr:to>
    <xdr:pic>
      <xdr:nvPicPr>
        <xdr:cNvPr id="94" name="Obraz 93" descr="https://www.equimed.com.pl/gfx/catalog/equimed/8-diagnostyka/7013940001.jpg">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4516100" y="250278900"/>
          <a:ext cx="3764448" cy="378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495300</xdr:colOff>
      <xdr:row>198</xdr:row>
      <xdr:rowOff>25400</xdr:rowOff>
    </xdr:from>
    <xdr:to>
      <xdr:col>16</xdr:col>
      <xdr:colOff>375232</xdr:colOff>
      <xdr:row>201</xdr:row>
      <xdr:rowOff>914400</xdr:rowOff>
    </xdr:to>
    <xdr:pic>
      <xdr:nvPicPr>
        <xdr:cNvPr id="95" name="Obraz 94" descr="https://www.equimed.com.pl/gfx/catalog/equimed/8-diagnostyka/7013940002.jpg">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4744700" y="253428500"/>
          <a:ext cx="4312232" cy="433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546100</xdr:colOff>
      <xdr:row>201</xdr:row>
      <xdr:rowOff>292099</xdr:rowOff>
    </xdr:from>
    <xdr:to>
      <xdr:col>14</xdr:col>
      <xdr:colOff>0</xdr:colOff>
      <xdr:row>203</xdr:row>
      <xdr:rowOff>212600</xdr:rowOff>
    </xdr:to>
    <xdr:pic>
      <xdr:nvPicPr>
        <xdr:cNvPr id="96" name="fot_73767_262" descr="Zegar elektroniczny WS8004">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4795500" y="257136899"/>
          <a:ext cx="2641600" cy="2651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393700</xdr:colOff>
      <xdr:row>203</xdr:row>
      <xdr:rowOff>101601</xdr:rowOff>
    </xdr:from>
    <xdr:to>
      <xdr:col>13</xdr:col>
      <xdr:colOff>0</xdr:colOff>
      <xdr:row>204</xdr:row>
      <xdr:rowOff>927277</xdr:rowOff>
    </xdr:to>
    <xdr:pic>
      <xdr:nvPicPr>
        <xdr:cNvPr id="97" name="Obraz 96" descr="Septy typ ND8 czerwony PTFE/biały Silikon śr. 8 mm gr. 1,30 mm twardość 55° w skali shore A, op. 100 szt. ">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4643100" y="259676901"/>
          <a:ext cx="2171700" cy="2197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393700</xdr:colOff>
      <xdr:row>202</xdr:row>
      <xdr:rowOff>469900</xdr:rowOff>
    </xdr:from>
    <xdr:to>
      <xdr:col>16</xdr:col>
      <xdr:colOff>292100</xdr:colOff>
      <xdr:row>209</xdr:row>
      <xdr:rowOff>138067</xdr:rowOff>
    </xdr:to>
    <xdr:pic>
      <xdr:nvPicPr>
        <xdr:cNvPr id="98" name="Obraz 97" descr="28054">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7208500" y="258445000"/>
          <a:ext cx="1765300" cy="4430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lsztyn@equimed.com.pl" TargetMode="External"/><Relationship Id="rId2" Type="http://schemas.openxmlformats.org/officeDocument/2006/relationships/hyperlink" Target="mailto:renata.janowska@equimed.com.pl" TargetMode="External"/><Relationship Id="rId1" Type="http://schemas.openxmlformats.org/officeDocument/2006/relationships/hyperlink" Target="mailto:olsztyn@equimed.com.p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artosz.janowski@equimed.co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3"/>
  <sheetViews>
    <sheetView tabSelected="1" zoomScale="60" zoomScaleNormal="60" workbookViewId="0">
      <selection activeCell="E13" sqref="E13"/>
    </sheetView>
  </sheetViews>
  <sheetFormatPr defaultColWidth="9.109375" defaultRowHeight="13.8"/>
  <cols>
    <col min="1" max="1" width="9.109375" style="2"/>
    <col min="2" max="2" width="66" style="2" customWidth="1"/>
    <col min="3" max="3" width="12.6640625" style="5" customWidth="1"/>
    <col min="4" max="4" width="16.109375" style="5" customWidth="1"/>
    <col min="5" max="5" width="35.109375" style="2" customWidth="1"/>
    <col min="6" max="6" width="16.44140625" style="2" customWidth="1"/>
    <col min="7" max="7" width="17.77734375" style="2" customWidth="1"/>
    <col min="8" max="8" width="17.109375" style="5" customWidth="1"/>
    <col min="9" max="9" width="17.5546875" style="5" customWidth="1"/>
    <col min="10" max="10" width="10.109375" style="2" bestFit="1" customWidth="1"/>
    <col min="11" max="16384" width="9.109375" style="2"/>
  </cols>
  <sheetData>
    <row r="1" spans="1:2" customFormat="1" ht="17.399999999999999">
      <c r="B1" s="21" t="s">
        <v>622</v>
      </c>
    </row>
    <row r="2" spans="1:2" customFormat="1" ht="17.399999999999999">
      <c r="B2" s="21" t="s">
        <v>623</v>
      </c>
    </row>
    <row r="3" spans="1:2" customFormat="1" ht="15.6">
      <c r="B3" s="22" t="s">
        <v>624</v>
      </c>
    </row>
    <row r="4" spans="1:2" customFormat="1" ht="14.4"/>
    <row r="5" spans="1:2" customFormat="1" ht="17.399999999999999">
      <c r="A5" s="23" t="s">
        <v>625</v>
      </c>
      <c r="B5" s="21"/>
    </row>
    <row r="6" spans="1:2" customFormat="1" ht="17.399999999999999">
      <c r="A6" s="23" t="s">
        <v>626</v>
      </c>
      <c r="B6" s="21"/>
    </row>
    <row r="7" spans="1:2" customFormat="1" ht="17.399999999999999">
      <c r="A7" s="23" t="s">
        <v>627</v>
      </c>
      <c r="B7" s="21"/>
    </row>
    <row r="8" spans="1:2" customFormat="1" ht="17.399999999999999">
      <c r="A8" s="23" t="s">
        <v>628</v>
      </c>
      <c r="B8" s="21"/>
    </row>
    <row r="9" spans="1:2" customFormat="1" ht="17.399999999999999">
      <c r="A9" s="23"/>
      <c r="B9" s="21"/>
    </row>
    <row r="10" spans="1:2" customFormat="1" ht="17.399999999999999">
      <c r="A10" s="24" t="s">
        <v>629</v>
      </c>
      <c r="B10" s="21"/>
    </row>
    <row r="11" spans="1:2" customFormat="1" ht="17.399999999999999">
      <c r="A11" s="24" t="s">
        <v>630</v>
      </c>
      <c r="B11" s="21"/>
    </row>
    <row r="12" spans="1:2" customFormat="1" ht="17.399999999999999">
      <c r="A12" s="25" t="s">
        <v>631</v>
      </c>
      <c r="B12" s="21"/>
    </row>
    <row r="13" spans="1:2" customFormat="1" ht="14.4">
      <c r="A13" s="25" t="s">
        <v>632</v>
      </c>
    </row>
    <row r="14" spans="1:2" customFormat="1" ht="14.4">
      <c r="A14" s="25"/>
    </row>
    <row r="15" spans="1:2" customFormat="1" ht="14.4">
      <c r="A15" s="25" t="s">
        <v>633</v>
      </c>
    </row>
    <row r="16" spans="1:2" customFormat="1" ht="14.4">
      <c r="A16" s="25" t="s">
        <v>634</v>
      </c>
    </row>
    <row r="17" spans="1:9" customFormat="1" ht="14.4">
      <c r="A17" s="26" t="s">
        <v>631</v>
      </c>
    </row>
    <row r="18" spans="1:9" customFormat="1" ht="14.4">
      <c r="A18" s="26" t="s">
        <v>635</v>
      </c>
    </row>
    <row r="19" spans="1:9" customFormat="1" ht="14.4">
      <c r="A19" s="26"/>
    </row>
    <row r="20" spans="1:9" customFormat="1" ht="14.4">
      <c r="A20" s="26"/>
    </row>
    <row r="21" spans="1:9" customFormat="1" ht="14.4">
      <c r="A21" s="26"/>
    </row>
    <row r="22" spans="1:9" ht="41.4">
      <c r="A22" s="27" t="s">
        <v>0</v>
      </c>
      <c r="B22" s="28" t="s">
        <v>1</v>
      </c>
      <c r="C22" s="28" t="s">
        <v>224</v>
      </c>
      <c r="D22" s="28" t="s">
        <v>84</v>
      </c>
      <c r="E22" s="28" t="s">
        <v>225</v>
      </c>
      <c r="F22" s="28" t="s">
        <v>229</v>
      </c>
      <c r="G22" s="28" t="s">
        <v>230</v>
      </c>
      <c r="H22" s="28" t="s">
        <v>176</v>
      </c>
      <c r="I22" s="28" t="s">
        <v>226</v>
      </c>
    </row>
    <row r="23" spans="1:9" ht="96.6">
      <c r="A23" s="6" t="s">
        <v>231</v>
      </c>
      <c r="B23" s="7" t="s">
        <v>2</v>
      </c>
      <c r="C23" s="6">
        <v>1</v>
      </c>
      <c r="D23" s="1" t="s">
        <v>3</v>
      </c>
      <c r="E23" s="16" t="s">
        <v>2</v>
      </c>
      <c r="F23" s="1" t="s">
        <v>621</v>
      </c>
      <c r="G23" s="1" t="s">
        <v>413</v>
      </c>
      <c r="H23" s="8">
        <v>428</v>
      </c>
      <c r="I23" s="8">
        <f>C23*H23</f>
        <v>428</v>
      </c>
    </row>
    <row r="24" spans="1:9" ht="82.8">
      <c r="A24" s="6" t="s">
        <v>4</v>
      </c>
      <c r="B24" s="7" t="s">
        <v>139</v>
      </c>
      <c r="C24" s="6">
        <v>1</v>
      </c>
      <c r="D24" s="1" t="s">
        <v>3</v>
      </c>
      <c r="E24" s="7" t="s">
        <v>139</v>
      </c>
      <c r="F24" s="1" t="s">
        <v>621</v>
      </c>
      <c r="G24" s="1" t="s">
        <v>414</v>
      </c>
      <c r="H24" s="8">
        <v>256</v>
      </c>
      <c r="I24" s="8">
        <f t="shared" ref="I24:I87" si="0">C24*H24</f>
        <v>256</v>
      </c>
    </row>
    <row r="25" spans="1:9" ht="262.2">
      <c r="A25" s="6" t="s">
        <v>232</v>
      </c>
      <c r="B25" s="9" t="s">
        <v>5</v>
      </c>
      <c r="C25" s="6">
        <v>1</v>
      </c>
      <c r="D25" s="1" t="s">
        <v>6</v>
      </c>
      <c r="E25" s="9" t="s">
        <v>5</v>
      </c>
      <c r="F25" s="1" t="s">
        <v>415</v>
      </c>
      <c r="G25" s="1" t="s">
        <v>416</v>
      </c>
      <c r="H25" s="8">
        <v>578</v>
      </c>
      <c r="I25" s="8">
        <f t="shared" si="0"/>
        <v>578</v>
      </c>
    </row>
    <row r="26" spans="1:9" ht="276">
      <c r="A26" s="6" t="s">
        <v>233</v>
      </c>
      <c r="B26" s="7" t="s">
        <v>7</v>
      </c>
      <c r="C26" s="6">
        <v>1</v>
      </c>
      <c r="D26" s="1" t="s">
        <v>6</v>
      </c>
      <c r="E26" s="7" t="s">
        <v>7</v>
      </c>
      <c r="F26" s="1" t="s">
        <v>415</v>
      </c>
      <c r="G26" s="1" t="s">
        <v>417</v>
      </c>
      <c r="H26" s="8">
        <v>578</v>
      </c>
      <c r="I26" s="8">
        <f t="shared" si="0"/>
        <v>578</v>
      </c>
    </row>
    <row r="27" spans="1:9" ht="317.39999999999998">
      <c r="A27" s="6" t="s">
        <v>234</v>
      </c>
      <c r="B27" s="9" t="s">
        <v>8</v>
      </c>
      <c r="C27" s="6">
        <v>1</v>
      </c>
      <c r="D27" s="1" t="s">
        <v>9</v>
      </c>
      <c r="E27" s="9" t="s">
        <v>8</v>
      </c>
      <c r="F27" s="1" t="s">
        <v>415</v>
      </c>
      <c r="G27" s="1" t="s">
        <v>418</v>
      </c>
      <c r="H27" s="8">
        <v>578</v>
      </c>
      <c r="I27" s="8">
        <f t="shared" si="0"/>
        <v>578</v>
      </c>
    </row>
    <row r="28" spans="1:9" ht="289.8">
      <c r="A28" s="6" t="s">
        <v>235</v>
      </c>
      <c r="B28" s="7" t="s">
        <v>10</v>
      </c>
      <c r="C28" s="6">
        <v>1</v>
      </c>
      <c r="D28" s="1" t="s">
        <v>6</v>
      </c>
      <c r="E28" s="7" t="s">
        <v>10</v>
      </c>
      <c r="F28" s="1" t="s">
        <v>415</v>
      </c>
      <c r="G28" s="1" t="s">
        <v>419</v>
      </c>
      <c r="H28" s="8">
        <v>578</v>
      </c>
      <c r="I28" s="8">
        <f t="shared" si="0"/>
        <v>578</v>
      </c>
    </row>
    <row r="29" spans="1:9" ht="124.2">
      <c r="A29" s="6" t="s">
        <v>236</v>
      </c>
      <c r="B29" s="7" t="s">
        <v>11</v>
      </c>
      <c r="C29" s="6">
        <v>1</v>
      </c>
      <c r="D29" s="1" t="s">
        <v>12</v>
      </c>
      <c r="E29" s="7" t="s">
        <v>11</v>
      </c>
      <c r="F29" s="1" t="s">
        <v>420</v>
      </c>
      <c r="G29" s="1" t="s">
        <v>421</v>
      </c>
      <c r="H29" s="8">
        <v>407</v>
      </c>
      <c r="I29" s="8">
        <f t="shared" si="0"/>
        <v>407</v>
      </c>
    </row>
    <row r="30" spans="1:9" ht="276">
      <c r="A30" s="6" t="s">
        <v>237</v>
      </c>
      <c r="B30" s="7" t="s">
        <v>13</v>
      </c>
      <c r="C30" s="6">
        <v>1</v>
      </c>
      <c r="D30" s="1" t="s">
        <v>6</v>
      </c>
      <c r="E30" s="7" t="s">
        <v>13</v>
      </c>
      <c r="F30" s="1" t="s">
        <v>415</v>
      </c>
      <c r="G30" s="1" t="s">
        <v>422</v>
      </c>
      <c r="H30" s="8">
        <v>578</v>
      </c>
      <c r="I30" s="8">
        <f t="shared" si="0"/>
        <v>578</v>
      </c>
    </row>
    <row r="31" spans="1:9">
      <c r="A31" s="6" t="s">
        <v>238</v>
      </c>
      <c r="B31" s="7" t="s">
        <v>14</v>
      </c>
      <c r="C31" s="6">
        <v>1</v>
      </c>
      <c r="D31" s="1" t="s">
        <v>15</v>
      </c>
      <c r="E31" s="7" t="s">
        <v>14</v>
      </c>
      <c r="F31" s="1" t="s">
        <v>420</v>
      </c>
      <c r="G31" s="1" t="s">
        <v>423</v>
      </c>
      <c r="H31" s="8">
        <v>555</v>
      </c>
      <c r="I31" s="8">
        <f t="shared" si="0"/>
        <v>555</v>
      </c>
    </row>
    <row r="32" spans="1:9" ht="55.2">
      <c r="A32" s="6" t="s">
        <v>239</v>
      </c>
      <c r="B32" s="7" t="s">
        <v>16</v>
      </c>
      <c r="C32" s="6">
        <v>1</v>
      </c>
      <c r="D32" s="1" t="s">
        <v>6</v>
      </c>
      <c r="E32" s="7" t="s">
        <v>16</v>
      </c>
      <c r="F32" s="1" t="s">
        <v>420</v>
      </c>
      <c r="G32" s="1" t="s">
        <v>424</v>
      </c>
      <c r="H32" s="8">
        <v>507</v>
      </c>
      <c r="I32" s="8">
        <f t="shared" si="0"/>
        <v>507</v>
      </c>
    </row>
    <row r="33" spans="1:11" ht="69">
      <c r="A33" s="6" t="s">
        <v>240</v>
      </c>
      <c r="B33" s="7" t="s">
        <v>17</v>
      </c>
      <c r="C33" s="6">
        <v>1</v>
      </c>
      <c r="D33" s="1" t="s">
        <v>15</v>
      </c>
      <c r="E33" s="7" t="s">
        <v>17</v>
      </c>
      <c r="F33" s="1" t="s">
        <v>415</v>
      </c>
      <c r="G33" s="1" t="s">
        <v>425</v>
      </c>
      <c r="H33" s="8">
        <v>232</v>
      </c>
      <c r="I33" s="8">
        <f t="shared" si="0"/>
        <v>232</v>
      </c>
    </row>
    <row r="34" spans="1:11" ht="69">
      <c r="A34" s="6" t="s">
        <v>241</v>
      </c>
      <c r="B34" s="7" t="s">
        <v>81</v>
      </c>
      <c r="C34" s="6">
        <v>1</v>
      </c>
      <c r="D34" s="1" t="s">
        <v>15</v>
      </c>
      <c r="E34" s="7" t="s">
        <v>81</v>
      </c>
      <c r="F34" s="1" t="s">
        <v>420</v>
      </c>
      <c r="G34" s="1" t="s">
        <v>426</v>
      </c>
      <c r="H34" s="8">
        <v>68</v>
      </c>
      <c r="I34" s="8">
        <f t="shared" si="0"/>
        <v>68</v>
      </c>
    </row>
    <row r="35" spans="1:11" ht="82.8">
      <c r="A35" s="6" t="s">
        <v>242</v>
      </c>
      <c r="B35" s="7" t="s">
        <v>18</v>
      </c>
      <c r="C35" s="6">
        <v>1</v>
      </c>
      <c r="D35" s="1" t="s">
        <v>15</v>
      </c>
      <c r="E35" s="7" t="s">
        <v>18</v>
      </c>
      <c r="F35" s="1" t="s">
        <v>427</v>
      </c>
      <c r="G35" s="1" t="s">
        <v>428</v>
      </c>
      <c r="H35" s="8">
        <v>598</v>
      </c>
      <c r="I35" s="8">
        <f t="shared" si="0"/>
        <v>598</v>
      </c>
    </row>
    <row r="36" spans="1:11" ht="151.80000000000001">
      <c r="A36" s="6" t="s">
        <v>243</v>
      </c>
      <c r="B36" s="7" t="s">
        <v>19</v>
      </c>
      <c r="C36" s="6">
        <v>1</v>
      </c>
      <c r="D36" s="1" t="s">
        <v>20</v>
      </c>
      <c r="E36" s="7" t="s">
        <v>19</v>
      </c>
      <c r="F36" s="1" t="s">
        <v>562</v>
      </c>
      <c r="G36" s="1" t="s">
        <v>429</v>
      </c>
      <c r="H36" s="8">
        <v>1252</v>
      </c>
      <c r="I36" s="8">
        <f t="shared" si="0"/>
        <v>1252</v>
      </c>
    </row>
    <row r="37" spans="1:11" ht="55.2">
      <c r="A37" s="6" t="s">
        <v>244</v>
      </c>
      <c r="B37" s="7" t="s">
        <v>21</v>
      </c>
      <c r="C37" s="6">
        <v>1</v>
      </c>
      <c r="D37" s="1" t="s">
        <v>15</v>
      </c>
      <c r="E37" s="7" t="s">
        <v>21</v>
      </c>
      <c r="F37" s="1" t="s">
        <v>430</v>
      </c>
      <c r="G37" s="1" t="s">
        <v>431</v>
      </c>
      <c r="H37" s="8">
        <v>32</v>
      </c>
      <c r="I37" s="8">
        <f t="shared" si="0"/>
        <v>32</v>
      </c>
    </row>
    <row r="38" spans="1:11" ht="138">
      <c r="A38" s="6" t="s">
        <v>245</v>
      </c>
      <c r="B38" s="7" t="s">
        <v>22</v>
      </c>
      <c r="C38" s="6">
        <v>1</v>
      </c>
      <c r="D38" s="1" t="s">
        <v>15</v>
      </c>
      <c r="E38" s="7" t="s">
        <v>22</v>
      </c>
      <c r="F38" s="1" t="s">
        <v>432</v>
      </c>
      <c r="G38" s="1" t="s">
        <v>433</v>
      </c>
      <c r="H38" s="8">
        <v>578</v>
      </c>
      <c r="I38" s="8">
        <f t="shared" si="0"/>
        <v>578</v>
      </c>
    </row>
    <row r="39" spans="1:11" ht="169.2" customHeight="1">
      <c r="A39" s="6" t="s">
        <v>246</v>
      </c>
      <c r="B39" s="7" t="s">
        <v>23</v>
      </c>
      <c r="C39" s="6">
        <v>1</v>
      </c>
      <c r="D39" s="1" t="s">
        <v>15</v>
      </c>
      <c r="E39" s="7" t="s">
        <v>23</v>
      </c>
      <c r="F39" s="1" t="s">
        <v>432</v>
      </c>
      <c r="G39" s="1" t="s">
        <v>434</v>
      </c>
      <c r="H39" s="8">
        <v>786</v>
      </c>
      <c r="I39" s="8">
        <f t="shared" si="0"/>
        <v>786</v>
      </c>
    </row>
    <row r="40" spans="1:11" ht="115.2" customHeight="1">
      <c r="A40" s="6" t="s">
        <v>247</v>
      </c>
      <c r="B40" s="7" t="s">
        <v>24</v>
      </c>
      <c r="C40" s="6">
        <v>1</v>
      </c>
      <c r="D40" s="1" t="s">
        <v>15</v>
      </c>
      <c r="E40" s="7" t="s">
        <v>24</v>
      </c>
      <c r="F40" s="1" t="s">
        <v>432</v>
      </c>
      <c r="G40" s="1" t="s">
        <v>435</v>
      </c>
      <c r="H40" s="8">
        <v>786</v>
      </c>
      <c r="I40" s="8">
        <f t="shared" si="0"/>
        <v>786</v>
      </c>
    </row>
    <row r="41" spans="1:11" ht="77.400000000000006" customHeight="1">
      <c r="A41" s="6" t="s">
        <v>248</v>
      </c>
      <c r="B41" s="7" t="s">
        <v>25</v>
      </c>
      <c r="C41" s="6">
        <v>1</v>
      </c>
      <c r="D41" s="1" t="s">
        <v>15</v>
      </c>
      <c r="E41" s="7" t="s">
        <v>25</v>
      </c>
      <c r="F41" s="1" t="s">
        <v>432</v>
      </c>
      <c r="G41" s="1" t="s">
        <v>436</v>
      </c>
      <c r="H41" s="8">
        <v>48</v>
      </c>
      <c r="I41" s="8">
        <f t="shared" si="0"/>
        <v>48</v>
      </c>
    </row>
    <row r="42" spans="1:11" ht="64.8" customHeight="1">
      <c r="A42" s="6" t="s">
        <v>249</v>
      </c>
      <c r="B42" s="7" t="s">
        <v>26</v>
      </c>
      <c r="C42" s="6">
        <v>1</v>
      </c>
      <c r="D42" s="1" t="s">
        <v>15</v>
      </c>
      <c r="E42" s="7" t="s">
        <v>26</v>
      </c>
      <c r="F42" s="1" t="s">
        <v>432</v>
      </c>
      <c r="G42" s="1" t="s">
        <v>437</v>
      </c>
      <c r="H42" s="8">
        <v>45</v>
      </c>
      <c r="I42" s="8">
        <f t="shared" si="0"/>
        <v>45</v>
      </c>
    </row>
    <row r="43" spans="1:11" ht="69.599999999999994" customHeight="1">
      <c r="A43" s="6" t="s">
        <v>250</v>
      </c>
      <c r="B43" s="7" t="s">
        <v>27</v>
      </c>
      <c r="C43" s="6">
        <v>1</v>
      </c>
      <c r="D43" s="1" t="s">
        <v>15</v>
      </c>
      <c r="E43" s="7" t="s">
        <v>27</v>
      </c>
      <c r="F43" s="1" t="s">
        <v>432</v>
      </c>
      <c r="G43" s="1" t="s">
        <v>438</v>
      </c>
      <c r="H43" s="8">
        <v>822</v>
      </c>
      <c r="I43" s="8">
        <f t="shared" si="0"/>
        <v>822</v>
      </c>
    </row>
    <row r="44" spans="1:11" ht="49.2" customHeight="1">
      <c r="A44" s="6" t="s">
        <v>251</v>
      </c>
      <c r="B44" s="7" t="s">
        <v>28</v>
      </c>
      <c r="C44" s="6">
        <v>1</v>
      </c>
      <c r="D44" s="1" t="s">
        <v>15</v>
      </c>
      <c r="E44" s="7" t="s">
        <v>28</v>
      </c>
      <c r="F44" s="1" t="s">
        <v>439</v>
      </c>
      <c r="G44" s="1" t="s">
        <v>440</v>
      </c>
      <c r="H44" s="8">
        <v>238</v>
      </c>
      <c r="I44" s="8">
        <f t="shared" si="0"/>
        <v>238</v>
      </c>
    </row>
    <row r="45" spans="1:11" ht="64.8" customHeight="1">
      <c r="A45" s="6" t="s">
        <v>252</v>
      </c>
      <c r="B45" s="7" t="s">
        <v>29</v>
      </c>
      <c r="C45" s="6">
        <v>1</v>
      </c>
      <c r="D45" s="1" t="s">
        <v>15</v>
      </c>
      <c r="E45" s="7" t="s">
        <v>29</v>
      </c>
      <c r="F45" s="1" t="s">
        <v>439</v>
      </c>
      <c r="G45" s="1" t="s">
        <v>441</v>
      </c>
      <c r="H45" s="8">
        <v>238</v>
      </c>
      <c r="I45" s="8">
        <f t="shared" si="0"/>
        <v>238</v>
      </c>
    </row>
    <row r="46" spans="1:11" ht="137.4" customHeight="1">
      <c r="A46" s="6" t="s">
        <v>253</v>
      </c>
      <c r="B46" s="7" t="s">
        <v>82</v>
      </c>
      <c r="C46" s="6">
        <v>1</v>
      </c>
      <c r="D46" s="1" t="s">
        <v>15</v>
      </c>
      <c r="E46" s="7" t="s">
        <v>82</v>
      </c>
      <c r="F46" s="1" t="s">
        <v>442</v>
      </c>
      <c r="G46" s="1" t="s">
        <v>443</v>
      </c>
      <c r="H46" s="8">
        <v>507</v>
      </c>
      <c r="I46" s="8">
        <f t="shared" si="0"/>
        <v>507</v>
      </c>
      <c r="K46"/>
    </row>
    <row r="47" spans="1:11" ht="108.6" customHeight="1">
      <c r="A47" s="6" t="s">
        <v>254</v>
      </c>
      <c r="B47" s="7" t="s">
        <v>30</v>
      </c>
      <c r="C47" s="6">
        <v>1</v>
      </c>
      <c r="D47" s="1" t="s">
        <v>15</v>
      </c>
      <c r="E47" s="7" t="s">
        <v>30</v>
      </c>
      <c r="F47" s="1" t="s">
        <v>444</v>
      </c>
      <c r="G47" s="1" t="s">
        <v>445</v>
      </c>
      <c r="H47" s="10">
        <v>485</v>
      </c>
      <c r="I47" s="8">
        <f t="shared" si="0"/>
        <v>485</v>
      </c>
    </row>
    <row r="48" spans="1:11" ht="142.80000000000001" customHeight="1">
      <c r="A48" s="6" t="s">
        <v>255</v>
      </c>
      <c r="B48" s="6" t="s">
        <v>85</v>
      </c>
      <c r="C48" s="6">
        <v>1</v>
      </c>
      <c r="D48" s="1" t="s">
        <v>15</v>
      </c>
      <c r="E48" s="6" t="s">
        <v>85</v>
      </c>
      <c r="F48" s="1" t="s">
        <v>442</v>
      </c>
      <c r="G48" s="1" t="s">
        <v>446</v>
      </c>
      <c r="H48" s="8">
        <v>232</v>
      </c>
      <c r="I48" s="8">
        <f t="shared" si="0"/>
        <v>232</v>
      </c>
      <c r="K48"/>
    </row>
    <row r="49" spans="1:11" ht="115.2" customHeight="1">
      <c r="A49" s="6" t="s">
        <v>256</v>
      </c>
      <c r="B49" s="11" t="s">
        <v>228</v>
      </c>
      <c r="C49" s="6">
        <v>1</v>
      </c>
      <c r="D49" s="1" t="s">
        <v>31</v>
      </c>
      <c r="E49" s="11" t="s">
        <v>228</v>
      </c>
      <c r="F49" s="1" t="s">
        <v>447</v>
      </c>
      <c r="G49" s="1" t="s">
        <v>448</v>
      </c>
      <c r="H49" s="10">
        <v>62</v>
      </c>
      <c r="I49" s="8">
        <f t="shared" si="0"/>
        <v>62</v>
      </c>
      <c r="K49"/>
    </row>
    <row r="50" spans="1:11" ht="81" customHeight="1">
      <c r="A50" s="6" t="s">
        <v>257</v>
      </c>
      <c r="B50" s="7" t="s">
        <v>32</v>
      </c>
      <c r="C50" s="6">
        <v>1</v>
      </c>
      <c r="D50" s="1" t="s">
        <v>31</v>
      </c>
      <c r="E50" s="7" t="s">
        <v>32</v>
      </c>
      <c r="F50" s="1" t="s">
        <v>449</v>
      </c>
      <c r="G50" s="1" t="s">
        <v>450</v>
      </c>
      <c r="H50" s="8">
        <v>18</v>
      </c>
      <c r="I50" s="8">
        <f t="shared" si="0"/>
        <v>18</v>
      </c>
      <c r="K50"/>
    </row>
    <row r="51" spans="1:11" ht="85.2" customHeight="1">
      <c r="A51" s="6" t="s">
        <v>258</v>
      </c>
      <c r="B51" s="7" t="s">
        <v>33</v>
      </c>
      <c r="C51" s="6">
        <v>1</v>
      </c>
      <c r="D51" s="1" t="s">
        <v>31</v>
      </c>
      <c r="E51" s="7" t="s">
        <v>33</v>
      </c>
      <c r="F51" s="1" t="s">
        <v>449</v>
      </c>
      <c r="G51" s="1" t="s">
        <v>451</v>
      </c>
      <c r="H51" s="8">
        <v>21</v>
      </c>
      <c r="I51" s="8">
        <f t="shared" si="0"/>
        <v>21</v>
      </c>
    </row>
    <row r="52" spans="1:11" ht="140.4" customHeight="1">
      <c r="A52" s="6" t="s">
        <v>259</v>
      </c>
      <c r="B52" s="9" t="s">
        <v>34</v>
      </c>
      <c r="C52" s="6">
        <v>1</v>
      </c>
      <c r="D52" s="1" t="s">
        <v>35</v>
      </c>
      <c r="E52" s="9" t="s">
        <v>452</v>
      </c>
      <c r="F52" s="1" t="s">
        <v>453</v>
      </c>
      <c r="G52" s="1" t="s">
        <v>454</v>
      </c>
      <c r="H52" s="8">
        <v>90</v>
      </c>
      <c r="I52" s="8">
        <f t="shared" si="0"/>
        <v>90</v>
      </c>
      <c r="K52"/>
    </row>
    <row r="53" spans="1:11" ht="124.2" customHeight="1">
      <c r="A53" s="6" t="s">
        <v>260</v>
      </c>
      <c r="B53" s="7" t="s">
        <v>36</v>
      </c>
      <c r="C53" s="6">
        <v>1</v>
      </c>
      <c r="D53" s="1" t="s">
        <v>37</v>
      </c>
      <c r="E53" s="7" t="s">
        <v>455</v>
      </c>
      <c r="F53" s="1" t="s">
        <v>453</v>
      </c>
      <c r="G53" s="1" t="s">
        <v>456</v>
      </c>
      <c r="H53" s="8">
        <v>140</v>
      </c>
      <c r="I53" s="8">
        <f t="shared" si="0"/>
        <v>140</v>
      </c>
    </row>
    <row r="54" spans="1:11" ht="139.19999999999999" customHeight="1">
      <c r="A54" s="6" t="s">
        <v>261</v>
      </c>
      <c r="B54" s="7" t="s">
        <v>38</v>
      </c>
      <c r="C54" s="6">
        <v>1</v>
      </c>
      <c r="D54" s="1" t="s">
        <v>37</v>
      </c>
      <c r="E54" s="7" t="s">
        <v>457</v>
      </c>
      <c r="F54" s="1" t="s">
        <v>453</v>
      </c>
      <c r="G54" s="1" t="s">
        <v>458</v>
      </c>
      <c r="H54" s="8">
        <v>182</v>
      </c>
      <c r="I54" s="8">
        <f t="shared" si="0"/>
        <v>182</v>
      </c>
    </row>
    <row r="55" spans="1:11" ht="109.8" customHeight="1">
      <c r="A55" s="6" t="s">
        <v>262</v>
      </c>
      <c r="B55" s="7" t="s">
        <v>39</v>
      </c>
      <c r="C55" s="6">
        <v>1</v>
      </c>
      <c r="D55" s="1" t="s">
        <v>37</v>
      </c>
      <c r="E55" s="7" t="s">
        <v>459</v>
      </c>
      <c r="F55" s="1" t="s">
        <v>453</v>
      </c>
      <c r="G55" s="1" t="s">
        <v>460</v>
      </c>
      <c r="H55" s="8">
        <v>200</v>
      </c>
      <c r="I55" s="8">
        <f t="shared" si="0"/>
        <v>200</v>
      </c>
    </row>
    <row r="56" spans="1:11" ht="112.8" customHeight="1">
      <c r="A56" s="6" t="s">
        <v>263</v>
      </c>
      <c r="B56" s="7" t="s">
        <v>40</v>
      </c>
      <c r="C56" s="6">
        <v>1</v>
      </c>
      <c r="D56" s="1" t="s">
        <v>37</v>
      </c>
      <c r="E56" s="7" t="s">
        <v>461</v>
      </c>
      <c r="F56" s="1" t="s">
        <v>453</v>
      </c>
      <c r="G56" s="1" t="s">
        <v>462</v>
      </c>
      <c r="H56" s="8">
        <v>200</v>
      </c>
      <c r="I56" s="8">
        <f t="shared" si="0"/>
        <v>200</v>
      </c>
    </row>
    <row r="57" spans="1:11" ht="145.80000000000001" customHeight="1">
      <c r="A57" s="6" t="s">
        <v>264</v>
      </c>
      <c r="B57" s="7" t="s">
        <v>41</v>
      </c>
      <c r="C57" s="6">
        <v>1</v>
      </c>
      <c r="D57" s="1" t="s">
        <v>37</v>
      </c>
      <c r="E57" s="7" t="s">
        <v>463</v>
      </c>
      <c r="F57" s="1" t="s">
        <v>453</v>
      </c>
      <c r="G57" s="1" t="s">
        <v>464</v>
      </c>
      <c r="H57" s="8">
        <v>230</v>
      </c>
      <c r="I57" s="8">
        <f t="shared" si="0"/>
        <v>230</v>
      </c>
    </row>
    <row r="58" spans="1:11" ht="129" customHeight="1">
      <c r="A58" s="6" t="s">
        <v>265</v>
      </c>
      <c r="B58" s="7" t="s">
        <v>42</v>
      </c>
      <c r="C58" s="6">
        <v>1</v>
      </c>
      <c r="D58" s="1" t="s">
        <v>37</v>
      </c>
      <c r="E58" s="7" t="s">
        <v>465</v>
      </c>
      <c r="F58" s="1" t="s">
        <v>453</v>
      </c>
      <c r="G58" s="1" t="s">
        <v>466</v>
      </c>
      <c r="H58" s="8">
        <v>240</v>
      </c>
      <c r="I58" s="8">
        <f t="shared" si="0"/>
        <v>240</v>
      </c>
    </row>
    <row r="59" spans="1:11" ht="84.6" customHeight="1">
      <c r="A59" s="6" t="s">
        <v>266</v>
      </c>
      <c r="B59" s="9" t="s">
        <v>43</v>
      </c>
      <c r="C59" s="6">
        <v>1</v>
      </c>
      <c r="D59" s="1" t="s">
        <v>35</v>
      </c>
      <c r="E59" s="9" t="s">
        <v>43</v>
      </c>
      <c r="F59" s="1" t="s">
        <v>453</v>
      </c>
      <c r="G59" s="1" t="s">
        <v>454</v>
      </c>
      <c r="H59" s="8">
        <v>90</v>
      </c>
      <c r="I59" s="8">
        <f t="shared" si="0"/>
        <v>90</v>
      </c>
    </row>
    <row r="60" spans="1:11" ht="111.6" customHeight="1">
      <c r="A60" s="6" t="s">
        <v>267</v>
      </c>
      <c r="B60" s="7" t="s">
        <v>44</v>
      </c>
      <c r="C60" s="6">
        <v>1</v>
      </c>
      <c r="D60" s="1" t="s">
        <v>35</v>
      </c>
      <c r="E60" s="7" t="s">
        <v>44</v>
      </c>
      <c r="F60" s="1" t="s">
        <v>453</v>
      </c>
      <c r="G60" s="1" t="s">
        <v>456</v>
      </c>
      <c r="H60" s="8">
        <v>140</v>
      </c>
      <c r="I60" s="8">
        <f t="shared" si="0"/>
        <v>140</v>
      </c>
    </row>
    <row r="61" spans="1:11" ht="104.4" customHeight="1">
      <c r="A61" s="6" t="s">
        <v>268</v>
      </c>
      <c r="B61" s="7" t="s">
        <v>45</v>
      </c>
      <c r="C61" s="6">
        <v>1</v>
      </c>
      <c r="D61" s="1" t="s">
        <v>35</v>
      </c>
      <c r="E61" s="7" t="s">
        <v>45</v>
      </c>
      <c r="F61" s="1" t="s">
        <v>453</v>
      </c>
      <c r="G61" s="1" t="s">
        <v>458</v>
      </c>
      <c r="H61" s="8">
        <v>182</v>
      </c>
      <c r="I61" s="8">
        <f t="shared" si="0"/>
        <v>182</v>
      </c>
    </row>
    <row r="62" spans="1:11" ht="96.6" customHeight="1">
      <c r="A62" s="6" t="s">
        <v>269</v>
      </c>
      <c r="B62" s="7" t="s">
        <v>46</v>
      </c>
      <c r="C62" s="6">
        <v>1</v>
      </c>
      <c r="D62" s="1" t="s">
        <v>35</v>
      </c>
      <c r="E62" s="7" t="s">
        <v>46</v>
      </c>
      <c r="F62" s="1" t="s">
        <v>453</v>
      </c>
      <c r="G62" s="1" t="s">
        <v>460</v>
      </c>
      <c r="H62" s="8">
        <v>200</v>
      </c>
      <c r="I62" s="8">
        <f t="shared" si="0"/>
        <v>200</v>
      </c>
    </row>
    <row r="63" spans="1:11" ht="88.8" customHeight="1">
      <c r="A63" s="6" t="s">
        <v>270</v>
      </c>
      <c r="B63" s="7" t="s">
        <v>47</v>
      </c>
      <c r="C63" s="6">
        <v>1</v>
      </c>
      <c r="D63" s="1" t="s">
        <v>35</v>
      </c>
      <c r="E63" s="7" t="s">
        <v>47</v>
      </c>
      <c r="F63" s="1" t="s">
        <v>453</v>
      </c>
      <c r="G63" s="1" t="s">
        <v>462</v>
      </c>
      <c r="H63" s="8">
        <v>200</v>
      </c>
      <c r="I63" s="8">
        <f t="shared" si="0"/>
        <v>200</v>
      </c>
    </row>
    <row r="64" spans="1:11" ht="99" customHeight="1">
      <c r="A64" s="6" t="s">
        <v>271</v>
      </c>
      <c r="B64" s="7" t="s">
        <v>48</v>
      </c>
      <c r="C64" s="6">
        <v>1</v>
      </c>
      <c r="D64" s="1" t="s">
        <v>35</v>
      </c>
      <c r="E64" s="7" t="s">
        <v>48</v>
      </c>
      <c r="F64" s="1" t="s">
        <v>453</v>
      </c>
      <c r="G64" s="1" t="s">
        <v>464</v>
      </c>
      <c r="H64" s="8">
        <v>230</v>
      </c>
      <c r="I64" s="8">
        <f t="shared" si="0"/>
        <v>230</v>
      </c>
    </row>
    <row r="65" spans="1:15" ht="88.2" customHeight="1">
      <c r="A65" s="6" t="s">
        <v>272</v>
      </c>
      <c r="B65" s="7" t="s">
        <v>49</v>
      </c>
      <c r="C65" s="6">
        <v>1</v>
      </c>
      <c r="D65" s="1" t="s">
        <v>35</v>
      </c>
      <c r="E65" s="7" t="s">
        <v>49</v>
      </c>
      <c r="F65" s="1" t="s">
        <v>453</v>
      </c>
      <c r="G65" s="1" t="s">
        <v>466</v>
      </c>
      <c r="H65" s="8">
        <v>240</v>
      </c>
      <c r="I65" s="8">
        <f t="shared" si="0"/>
        <v>240</v>
      </c>
    </row>
    <row r="66" spans="1:15" ht="60.6" customHeight="1">
      <c r="A66" s="6" t="s">
        <v>273</v>
      </c>
      <c r="B66" s="9" t="s">
        <v>50</v>
      </c>
      <c r="C66" s="6">
        <v>1</v>
      </c>
      <c r="D66" s="1" t="s">
        <v>15</v>
      </c>
      <c r="E66" s="9" t="s">
        <v>50</v>
      </c>
      <c r="F66" s="1" t="s">
        <v>453</v>
      </c>
      <c r="G66" s="1" t="s">
        <v>467</v>
      </c>
      <c r="H66" s="8">
        <v>404</v>
      </c>
      <c r="I66" s="8">
        <f t="shared" si="0"/>
        <v>404</v>
      </c>
    </row>
    <row r="67" spans="1:15" ht="58.8" customHeight="1">
      <c r="A67" s="6" t="s">
        <v>274</v>
      </c>
      <c r="B67" s="9" t="s">
        <v>51</v>
      </c>
      <c r="C67" s="6">
        <v>1</v>
      </c>
      <c r="D67" s="1" t="s">
        <v>35</v>
      </c>
      <c r="E67" s="9" t="s">
        <v>51</v>
      </c>
      <c r="F67" s="1" t="s">
        <v>468</v>
      </c>
      <c r="G67" s="1">
        <v>211710</v>
      </c>
      <c r="H67" s="8">
        <v>170</v>
      </c>
      <c r="I67" s="8">
        <f t="shared" si="0"/>
        <v>170</v>
      </c>
    </row>
    <row r="68" spans="1:15" ht="64.8" customHeight="1">
      <c r="A68" s="6" t="s">
        <v>275</v>
      </c>
      <c r="B68" s="9" t="s">
        <v>52</v>
      </c>
      <c r="C68" s="6">
        <v>1</v>
      </c>
      <c r="D68" s="1" t="s">
        <v>35</v>
      </c>
      <c r="E68" s="9" t="s">
        <v>52</v>
      </c>
      <c r="F68" s="1" t="s">
        <v>468</v>
      </c>
      <c r="G68" s="1">
        <v>212015</v>
      </c>
      <c r="H68" s="8">
        <v>200</v>
      </c>
      <c r="I68" s="8">
        <f t="shared" si="0"/>
        <v>200</v>
      </c>
    </row>
    <row r="69" spans="1:15" ht="61.8" customHeight="1">
      <c r="A69" s="6" t="s">
        <v>276</v>
      </c>
      <c r="B69" s="9" t="s">
        <v>53</v>
      </c>
      <c r="C69" s="6">
        <v>1</v>
      </c>
      <c r="D69" s="1" t="s">
        <v>35</v>
      </c>
      <c r="E69" s="9" t="s">
        <v>53</v>
      </c>
      <c r="F69" s="1" t="s">
        <v>469</v>
      </c>
      <c r="G69" s="1" t="s">
        <v>470</v>
      </c>
      <c r="H69" s="8">
        <v>64</v>
      </c>
      <c r="I69" s="8">
        <f t="shared" si="0"/>
        <v>64</v>
      </c>
    </row>
    <row r="70" spans="1:15" ht="44.4" customHeight="1">
      <c r="A70" s="6" t="s">
        <v>277</v>
      </c>
      <c r="B70" s="9" t="s">
        <v>54</v>
      </c>
      <c r="C70" s="6">
        <v>1</v>
      </c>
      <c r="D70" s="1" t="s">
        <v>55</v>
      </c>
      <c r="E70" s="9" t="s">
        <v>54</v>
      </c>
      <c r="F70" s="1" t="s">
        <v>471</v>
      </c>
      <c r="G70" s="1">
        <v>430130</v>
      </c>
      <c r="H70" s="8">
        <v>3.1</v>
      </c>
      <c r="I70" s="8">
        <f t="shared" si="0"/>
        <v>3.1</v>
      </c>
    </row>
    <row r="71" spans="1:15" ht="42.6" customHeight="1">
      <c r="A71" s="6" t="s">
        <v>278</v>
      </c>
      <c r="B71" s="9" t="s">
        <v>56</v>
      </c>
      <c r="C71" s="6">
        <v>1</v>
      </c>
      <c r="D71" s="1" t="s">
        <v>55</v>
      </c>
      <c r="E71" s="9" t="s">
        <v>56</v>
      </c>
      <c r="F71" s="1" t="s">
        <v>471</v>
      </c>
      <c r="G71" s="1" t="s">
        <v>472</v>
      </c>
      <c r="H71" s="8">
        <v>4.5</v>
      </c>
      <c r="I71" s="8">
        <f t="shared" si="0"/>
        <v>4.5</v>
      </c>
    </row>
    <row r="72" spans="1:15" ht="29.25" customHeight="1">
      <c r="A72" s="6" t="s">
        <v>279</v>
      </c>
      <c r="B72" s="9" t="s">
        <v>57</v>
      </c>
      <c r="C72" s="6">
        <v>1</v>
      </c>
      <c r="D72" s="1" t="s">
        <v>15</v>
      </c>
      <c r="E72" s="9" t="s">
        <v>57</v>
      </c>
      <c r="F72" s="1" t="s">
        <v>473</v>
      </c>
      <c r="G72" s="1" t="s">
        <v>474</v>
      </c>
      <c r="H72" s="8">
        <v>4.0999999999999996</v>
      </c>
      <c r="I72" s="8">
        <f t="shared" si="0"/>
        <v>4.0999999999999996</v>
      </c>
    </row>
    <row r="73" spans="1:15" ht="29.4" customHeight="1">
      <c r="A73" s="6" t="s">
        <v>280</v>
      </c>
      <c r="B73" s="9" t="s">
        <v>58</v>
      </c>
      <c r="C73" s="6">
        <v>1</v>
      </c>
      <c r="D73" s="1" t="s">
        <v>15</v>
      </c>
      <c r="E73" s="9" t="s">
        <v>58</v>
      </c>
      <c r="F73" s="1" t="s">
        <v>473</v>
      </c>
      <c r="G73" s="1" t="s">
        <v>475</v>
      </c>
      <c r="H73" s="8">
        <v>110</v>
      </c>
      <c r="I73" s="8">
        <f t="shared" si="0"/>
        <v>110</v>
      </c>
    </row>
    <row r="74" spans="1:15" ht="39.75" customHeight="1">
      <c r="A74" s="6" t="s">
        <v>281</v>
      </c>
      <c r="B74" s="9" t="s">
        <v>59</v>
      </c>
      <c r="C74" s="6">
        <v>1</v>
      </c>
      <c r="D74" s="1" t="s">
        <v>35</v>
      </c>
      <c r="E74" s="9" t="s">
        <v>59</v>
      </c>
      <c r="F74" s="1" t="s">
        <v>473</v>
      </c>
      <c r="G74" s="1">
        <v>90600010</v>
      </c>
      <c r="H74" s="8">
        <v>5.8</v>
      </c>
      <c r="I74" s="8">
        <f t="shared" si="0"/>
        <v>5.8</v>
      </c>
    </row>
    <row r="75" spans="1:15" ht="46.2" customHeight="1">
      <c r="A75" s="6" t="s">
        <v>282</v>
      </c>
      <c r="B75" s="9" t="s">
        <v>60</v>
      </c>
      <c r="C75" s="6">
        <v>1</v>
      </c>
      <c r="D75" s="1" t="s">
        <v>35</v>
      </c>
      <c r="E75" s="9" t="s">
        <v>60</v>
      </c>
      <c r="F75" s="1" t="s">
        <v>473</v>
      </c>
      <c r="G75" s="1">
        <v>90000407</v>
      </c>
      <c r="H75" s="8">
        <v>4.9000000000000004</v>
      </c>
      <c r="I75" s="8">
        <f t="shared" si="0"/>
        <v>4.9000000000000004</v>
      </c>
    </row>
    <row r="76" spans="1:15" ht="45.75" customHeight="1">
      <c r="A76" s="6" t="s">
        <v>283</v>
      </c>
      <c r="B76" s="9" t="s">
        <v>61</v>
      </c>
      <c r="C76" s="6">
        <v>1</v>
      </c>
      <c r="D76" s="1" t="s">
        <v>62</v>
      </c>
      <c r="E76" s="9" t="s">
        <v>61</v>
      </c>
      <c r="F76" s="1" t="s">
        <v>473</v>
      </c>
      <c r="G76" s="1">
        <v>90000407</v>
      </c>
      <c r="H76" s="8">
        <v>1.04</v>
      </c>
      <c r="I76" s="8">
        <f t="shared" si="0"/>
        <v>1.04</v>
      </c>
    </row>
    <row r="77" spans="1:15" ht="42" customHeight="1">
      <c r="A77" s="6" t="s">
        <v>284</v>
      </c>
      <c r="B77" s="9" t="s">
        <v>63</v>
      </c>
      <c r="C77" s="6">
        <v>1</v>
      </c>
      <c r="D77" s="1" t="s">
        <v>35</v>
      </c>
      <c r="E77" s="9" t="s">
        <v>63</v>
      </c>
      <c r="F77" s="1" t="s">
        <v>473</v>
      </c>
      <c r="G77" s="1">
        <v>9000406</v>
      </c>
      <c r="H77" s="8">
        <v>7.4</v>
      </c>
      <c r="I77" s="8">
        <f t="shared" si="0"/>
        <v>7.4</v>
      </c>
    </row>
    <row r="78" spans="1:15" ht="33.75" customHeight="1">
      <c r="A78" s="6" t="s">
        <v>285</v>
      </c>
      <c r="B78" s="9" t="s">
        <v>64</v>
      </c>
      <c r="C78" s="6">
        <v>1</v>
      </c>
      <c r="D78" s="1" t="s">
        <v>62</v>
      </c>
      <c r="E78" s="9" t="s">
        <v>64</v>
      </c>
      <c r="F78" s="1" t="s">
        <v>473</v>
      </c>
      <c r="G78" s="1">
        <v>90500052</v>
      </c>
      <c r="H78" s="8">
        <v>1.24</v>
      </c>
      <c r="I78" s="8">
        <f t="shared" si="0"/>
        <v>1.24</v>
      </c>
    </row>
    <row r="79" spans="1:15" ht="31.5" customHeight="1">
      <c r="A79" s="6" t="s">
        <v>286</v>
      </c>
      <c r="B79" s="9" t="s">
        <v>65</v>
      </c>
      <c r="C79" s="6">
        <v>1</v>
      </c>
      <c r="D79" s="1" t="s">
        <v>15</v>
      </c>
      <c r="E79" s="9" t="s">
        <v>65</v>
      </c>
      <c r="F79" s="1" t="s">
        <v>473</v>
      </c>
      <c r="G79" s="1">
        <v>906000110</v>
      </c>
      <c r="H79" s="8">
        <v>2.2000000000000002</v>
      </c>
      <c r="I79" s="8">
        <f t="shared" si="0"/>
        <v>2.2000000000000002</v>
      </c>
      <c r="O79"/>
    </row>
    <row r="80" spans="1:15" ht="39.6" customHeight="1">
      <c r="A80" s="6" t="s">
        <v>287</v>
      </c>
      <c r="B80" s="9" t="s">
        <v>177</v>
      </c>
      <c r="C80" s="6">
        <v>1</v>
      </c>
      <c r="D80" s="1" t="s">
        <v>15</v>
      </c>
      <c r="E80" s="9" t="s">
        <v>177</v>
      </c>
      <c r="F80" s="1" t="s">
        <v>476</v>
      </c>
      <c r="G80" s="1" t="s">
        <v>477</v>
      </c>
      <c r="H80" s="8">
        <v>2.5</v>
      </c>
      <c r="I80" s="8">
        <f t="shared" si="0"/>
        <v>2.5</v>
      </c>
    </row>
    <row r="81" spans="1:16" ht="31.5" customHeight="1">
      <c r="A81" s="6" t="s">
        <v>288</v>
      </c>
      <c r="B81" s="9" t="s">
        <v>178</v>
      </c>
      <c r="C81" s="6">
        <v>1</v>
      </c>
      <c r="D81" s="1" t="s">
        <v>15</v>
      </c>
      <c r="E81" s="9" t="s">
        <v>178</v>
      </c>
      <c r="F81" s="1" t="s">
        <v>476</v>
      </c>
      <c r="G81" s="1" t="s">
        <v>478</v>
      </c>
      <c r="H81" s="8">
        <v>2.6</v>
      </c>
      <c r="I81" s="8">
        <f t="shared" si="0"/>
        <v>2.6</v>
      </c>
    </row>
    <row r="82" spans="1:16" ht="31.5" customHeight="1">
      <c r="A82" s="6" t="s">
        <v>289</v>
      </c>
      <c r="B82" s="9" t="s">
        <v>179</v>
      </c>
      <c r="C82" s="6">
        <v>1</v>
      </c>
      <c r="D82" s="1" t="s">
        <v>15</v>
      </c>
      <c r="E82" s="9" t="s">
        <v>179</v>
      </c>
      <c r="F82" s="1" t="s">
        <v>476</v>
      </c>
      <c r="G82" s="1" t="s">
        <v>479</v>
      </c>
      <c r="H82" s="8">
        <v>3.3</v>
      </c>
      <c r="I82" s="8">
        <f t="shared" si="0"/>
        <v>3.3</v>
      </c>
    </row>
    <row r="83" spans="1:16" ht="66" customHeight="1">
      <c r="A83" s="6" t="s">
        <v>290</v>
      </c>
      <c r="B83" s="9" t="s">
        <v>180</v>
      </c>
      <c r="C83" s="6">
        <v>1</v>
      </c>
      <c r="D83" s="1" t="s">
        <v>181</v>
      </c>
      <c r="E83" s="9" t="s">
        <v>180</v>
      </c>
      <c r="F83" s="1" t="s">
        <v>480</v>
      </c>
      <c r="G83" s="1" t="s">
        <v>481</v>
      </c>
      <c r="H83" s="8">
        <v>39</v>
      </c>
      <c r="I83" s="8">
        <f t="shared" si="0"/>
        <v>39</v>
      </c>
    </row>
    <row r="84" spans="1:16" ht="31.5" customHeight="1">
      <c r="A84" s="6" t="s">
        <v>291</v>
      </c>
      <c r="B84" s="9" t="s">
        <v>182</v>
      </c>
      <c r="C84" s="6">
        <v>1</v>
      </c>
      <c r="D84" s="1" t="s">
        <v>183</v>
      </c>
      <c r="E84" s="9" t="s">
        <v>182</v>
      </c>
      <c r="F84" s="1" t="s">
        <v>473</v>
      </c>
      <c r="G84" s="1">
        <v>90600010</v>
      </c>
      <c r="H84" s="8">
        <v>5.8</v>
      </c>
      <c r="I84" s="8">
        <f t="shared" si="0"/>
        <v>5.8</v>
      </c>
      <c r="K84"/>
    </row>
    <row r="85" spans="1:16" ht="49.2" customHeight="1">
      <c r="A85" s="6" t="s">
        <v>292</v>
      </c>
      <c r="B85" s="9" t="s">
        <v>184</v>
      </c>
      <c r="C85" s="6">
        <v>1</v>
      </c>
      <c r="D85" s="1" t="s">
        <v>31</v>
      </c>
      <c r="E85" s="9" t="s">
        <v>184</v>
      </c>
      <c r="F85" s="1" t="s">
        <v>482</v>
      </c>
      <c r="G85" s="1" t="s">
        <v>483</v>
      </c>
      <c r="H85" s="8">
        <v>10.8</v>
      </c>
      <c r="I85" s="8">
        <f t="shared" si="0"/>
        <v>10.8</v>
      </c>
    </row>
    <row r="86" spans="1:16" ht="50.4" customHeight="1">
      <c r="A86" s="6" t="s">
        <v>293</v>
      </c>
      <c r="B86" s="9" t="s">
        <v>185</v>
      </c>
      <c r="C86" s="6">
        <v>1</v>
      </c>
      <c r="D86" s="1" t="s">
        <v>31</v>
      </c>
      <c r="E86" s="9" t="s">
        <v>185</v>
      </c>
      <c r="F86" s="1" t="s">
        <v>482</v>
      </c>
      <c r="G86" s="1" t="s">
        <v>484</v>
      </c>
      <c r="H86" s="8">
        <v>10.8</v>
      </c>
      <c r="I86" s="8">
        <f t="shared" si="0"/>
        <v>10.8</v>
      </c>
      <c r="O86"/>
    </row>
    <row r="87" spans="1:16" ht="51.6" customHeight="1">
      <c r="A87" s="6" t="s">
        <v>294</v>
      </c>
      <c r="B87" s="9" t="s">
        <v>186</v>
      </c>
      <c r="C87" s="6">
        <v>1</v>
      </c>
      <c r="D87" s="1" t="s">
        <v>187</v>
      </c>
      <c r="E87" s="9" t="s">
        <v>186</v>
      </c>
      <c r="F87" s="1" t="s">
        <v>482</v>
      </c>
      <c r="G87" s="1" t="s">
        <v>485</v>
      </c>
      <c r="H87" s="8">
        <v>40</v>
      </c>
      <c r="I87" s="8">
        <f t="shared" si="0"/>
        <v>40</v>
      </c>
    </row>
    <row r="88" spans="1:16" ht="61.2" customHeight="1">
      <c r="A88" s="6" t="s">
        <v>295</v>
      </c>
      <c r="B88" s="9" t="s">
        <v>188</v>
      </c>
      <c r="C88" s="6">
        <v>1</v>
      </c>
      <c r="D88" s="1" t="s">
        <v>190</v>
      </c>
      <c r="E88" s="9" t="s">
        <v>188</v>
      </c>
      <c r="F88" s="1" t="s">
        <v>486</v>
      </c>
      <c r="G88" s="1" t="s">
        <v>487</v>
      </c>
      <c r="H88" s="8">
        <v>195</v>
      </c>
      <c r="I88" s="8">
        <f t="shared" ref="I88:I151" si="1">C88*H88</f>
        <v>195</v>
      </c>
    </row>
    <row r="89" spans="1:16" ht="56.4" customHeight="1">
      <c r="A89" s="6" t="s">
        <v>296</v>
      </c>
      <c r="B89" s="9" t="s">
        <v>189</v>
      </c>
      <c r="C89" s="6">
        <v>1</v>
      </c>
      <c r="D89" s="1" t="s">
        <v>190</v>
      </c>
      <c r="E89" s="9" t="s">
        <v>189</v>
      </c>
      <c r="F89" s="1" t="s">
        <v>486</v>
      </c>
      <c r="G89" s="1" t="s">
        <v>488</v>
      </c>
      <c r="H89" s="8">
        <v>195</v>
      </c>
      <c r="I89" s="8">
        <f t="shared" si="1"/>
        <v>195</v>
      </c>
      <c r="K89"/>
    </row>
    <row r="90" spans="1:16" ht="97.2" customHeight="1">
      <c r="A90" s="6" t="s">
        <v>297</v>
      </c>
      <c r="B90" s="9" t="s">
        <v>191</v>
      </c>
      <c r="C90" s="6">
        <v>1</v>
      </c>
      <c r="D90" s="1" t="s">
        <v>31</v>
      </c>
      <c r="E90" s="9" t="s">
        <v>191</v>
      </c>
      <c r="F90" s="1" t="s">
        <v>489</v>
      </c>
      <c r="G90" s="1" t="s">
        <v>490</v>
      </c>
      <c r="H90" s="8">
        <v>32</v>
      </c>
      <c r="I90" s="8">
        <f t="shared" si="1"/>
        <v>32</v>
      </c>
    </row>
    <row r="91" spans="1:16" ht="55.2" customHeight="1">
      <c r="A91" s="6" t="s">
        <v>298</v>
      </c>
      <c r="B91" s="12" t="s">
        <v>192</v>
      </c>
      <c r="C91" s="6">
        <v>1</v>
      </c>
      <c r="D91" s="1" t="s">
        <v>31</v>
      </c>
      <c r="E91" s="12" t="s">
        <v>192</v>
      </c>
      <c r="F91" s="1" t="s">
        <v>489</v>
      </c>
      <c r="G91" s="1" t="s">
        <v>491</v>
      </c>
      <c r="H91" s="8">
        <v>40</v>
      </c>
      <c r="I91" s="8">
        <f t="shared" si="1"/>
        <v>40</v>
      </c>
    </row>
    <row r="92" spans="1:16" ht="48" customHeight="1">
      <c r="A92" s="6" t="s">
        <v>299</v>
      </c>
      <c r="B92" s="13" t="s">
        <v>193</v>
      </c>
      <c r="C92" s="6">
        <v>1</v>
      </c>
      <c r="D92" s="1" t="s">
        <v>15</v>
      </c>
      <c r="E92" s="11" t="s">
        <v>193</v>
      </c>
      <c r="F92" s="1" t="s">
        <v>473</v>
      </c>
      <c r="G92" s="1" t="s">
        <v>492</v>
      </c>
      <c r="H92" s="8">
        <v>0.9</v>
      </c>
      <c r="I92" s="8">
        <f t="shared" si="1"/>
        <v>0.9</v>
      </c>
    </row>
    <row r="93" spans="1:16" ht="31.5" customHeight="1">
      <c r="A93" s="6" t="s">
        <v>300</v>
      </c>
      <c r="B93" s="13" t="s">
        <v>194</v>
      </c>
      <c r="C93" s="6">
        <v>1</v>
      </c>
      <c r="D93" s="1" t="s">
        <v>15</v>
      </c>
      <c r="E93" s="11" t="s">
        <v>194</v>
      </c>
      <c r="F93" s="1" t="s">
        <v>473</v>
      </c>
      <c r="G93" s="1" t="s">
        <v>493</v>
      </c>
      <c r="H93" s="8">
        <v>0.9</v>
      </c>
      <c r="I93" s="8">
        <f t="shared" si="1"/>
        <v>0.9</v>
      </c>
    </row>
    <row r="94" spans="1:16" ht="54" customHeight="1">
      <c r="A94" s="6" t="s">
        <v>301</v>
      </c>
      <c r="B94" s="13" t="s">
        <v>195</v>
      </c>
      <c r="C94" s="6">
        <v>1</v>
      </c>
      <c r="D94" s="1" t="s">
        <v>196</v>
      </c>
      <c r="E94" s="11" t="s">
        <v>195</v>
      </c>
      <c r="F94" s="1" t="s">
        <v>482</v>
      </c>
      <c r="G94" s="1" t="s">
        <v>494</v>
      </c>
      <c r="H94" s="8">
        <v>7.5</v>
      </c>
      <c r="I94" s="8">
        <f t="shared" si="1"/>
        <v>7.5</v>
      </c>
      <c r="L94"/>
    </row>
    <row r="95" spans="1:16" ht="91.2" customHeight="1">
      <c r="A95" s="6" t="s">
        <v>302</v>
      </c>
      <c r="B95" s="11" t="s">
        <v>197</v>
      </c>
      <c r="C95" s="6">
        <v>1</v>
      </c>
      <c r="D95" s="1" t="s">
        <v>15</v>
      </c>
      <c r="E95" s="11" t="s">
        <v>197</v>
      </c>
      <c r="F95" s="1" t="s">
        <v>495</v>
      </c>
      <c r="G95" s="1" t="s">
        <v>496</v>
      </c>
      <c r="H95" s="8">
        <v>13</v>
      </c>
      <c r="I95" s="8">
        <f t="shared" si="1"/>
        <v>13</v>
      </c>
      <c r="L95"/>
    </row>
    <row r="96" spans="1:16" ht="66" customHeight="1">
      <c r="A96" s="6" t="s">
        <v>303</v>
      </c>
      <c r="B96" s="11" t="s">
        <v>198</v>
      </c>
      <c r="C96" s="6">
        <v>1</v>
      </c>
      <c r="D96" s="1" t="s">
        <v>31</v>
      </c>
      <c r="E96" s="11" t="s">
        <v>198</v>
      </c>
      <c r="F96" s="1" t="s">
        <v>495</v>
      </c>
      <c r="G96" s="1" t="s">
        <v>497</v>
      </c>
      <c r="H96" s="8">
        <v>18</v>
      </c>
      <c r="I96" s="8">
        <f t="shared" si="1"/>
        <v>18</v>
      </c>
      <c r="P96"/>
    </row>
    <row r="97" spans="1:19" ht="72" customHeight="1">
      <c r="A97" s="6" t="s">
        <v>304</v>
      </c>
      <c r="B97" s="11" t="s">
        <v>199</v>
      </c>
      <c r="C97" s="6">
        <v>1</v>
      </c>
      <c r="D97" s="1" t="s">
        <v>31</v>
      </c>
      <c r="E97" s="11" t="s">
        <v>199</v>
      </c>
      <c r="F97" s="1" t="s">
        <v>495</v>
      </c>
      <c r="G97" s="1" t="s">
        <v>498</v>
      </c>
      <c r="H97" s="8">
        <v>23</v>
      </c>
      <c r="I97" s="8">
        <f t="shared" si="1"/>
        <v>23</v>
      </c>
    </row>
    <row r="98" spans="1:19" ht="52.8" customHeight="1">
      <c r="A98" s="6" t="s">
        <v>305</v>
      </c>
      <c r="B98" s="13" t="s">
        <v>200</v>
      </c>
      <c r="C98" s="6">
        <v>1</v>
      </c>
      <c r="D98" s="1" t="s">
        <v>15</v>
      </c>
      <c r="E98" s="11" t="s">
        <v>499</v>
      </c>
      <c r="F98" s="1" t="s">
        <v>500</v>
      </c>
      <c r="G98" s="1" t="s">
        <v>501</v>
      </c>
      <c r="H98" s="8">
        <v>1.28</v>
      </c>
      <c r="I98" s="8">
        <f t="shared" si="1"/>
        <v>1.28</v>
      </c>
    </row>
    <row r="99" spans="1:19" ht="60" customHeight="1">
      <c r="A99" s="6" t="s">
        <v>306</v>
      </c>
      <c r="B99" s="13" t="s">
        <v>201</v>
      </c>
      <c r="C99" s="6">
        <v>1</v>
      </c>
      <c r="D99" s="1" t="s">
        <v>15</v>
      </c>
      <c r="E99" s="11" t="s">
        <v>201</v>
      </c>
      <c r="F99" s="1" t="s">
        <v>500</v>
      </c>
      <c r="G99" s="1" t="s">
        <v>502</v>
      </c>
      <c r="H99" s="8">
        <v>1.6</v>
      </c>
      <c r="I99" s="8">
        <f t="shared" si="1"/>
        <v>1.6</v>
      </c>
      <c r="M99"/>
    </row>
    <row r="100" spans="1:19" ht="52.8" customHeight="1">
      <c r="A100" s="6" t="s">
        <v>307</v>
      </c>
      <c r="B100" s="13" t="s">
        <v>202</v>
      </c>
      <c r="C100" s="6">
        <v>1</v>
      </c>
      <c r="D100" s="1" t="s">
        <v>15</v>
      </c>
      <c r="E100" s="11" t="s">
        <v>202</v>
      </c>
      <c r="F100" s="1" t="s">
        <v>500</v>
      </c>
      <c r="G100" s="1" t="s">
        <v>503</v>
      </c>
      <c r="H100" s="8">
        <v>1.6</v>
      </c>
      <c r="I100" s="8">
        <f t="shared" si="1"/>
        <v>1.6</v>
      </c>
      <c r="L100"/>
      <c r="M100"/>
    </row>
    <row r="101" spans="1:19" ht="45.6" customHeight="1">
      <c r="A101" s="6" t="s">
        <v>308</v>
      </c>
      <c r="B101" s="13" t="s">
        <v>203</v>
      </c>
      <c r="C101" s="6">
        <v>1</v>
      </c>
      <c r="D101" s="1" t="s">
        <v>15</v>
      </c>
      <c r="E101" s="11" t="s">
        <v>203</v>
      </c>
      <c r="F101" s="1" t="s">
        <v>500</v>
      </c>
      <c r="G101" s="1" t="s">
        <v>504</v>
      </c>
      <c r="H101" s="8">
        <v>1.6</v>
      </c>
      <c r="I101" s="8">
        <f t="shared" si="1"/>
        <v>1.6</v>
      </c>
    </row>
    <row r="102" spans="1:19" ht="31.5" customHeight="1">
      <c r="A102" s="6" t="s">
        <v>309</v>
      </c>
      <c r="B102" s="13" t="s">
        <v>204</v>
      </c>
      <c r="C102" s="6">
        <v>1</v>
      </c>
      <c r="D102" s="1" t="s">
        <v>9</v>
      </c>
      <c r="E102" s="11" t="s">
        <v>204</v>
      </c>
      <c r="F102" s="1" t="s">
        <v>482</v>
      </c>
      <c r="G102" s="1" t="s">
        <v>505</v>
      </c>
      <c r="H102" s="8">
        <v>56</v>
      </c>
      <c r="I102" s="8">
        <f t="shared" si="1"/>
        <v>56</v>
      </c>
    </row>
    <row r="103" spans="1:19" ht="39.6" customHeight="1">
      <c r="A103" s="6" t="s">
        <v>310</v>
      </c>
      <c r="B103" s="13" t="s">
        <v>205</v>
      </c>
      <c r="C103" s="6">
        <v>1</v>
      </c>
      <c r="D103" s="1" t="s">
        <v>96</v>
      </c>
      <c r="E103" s="11" t="s">
        <v>205</v>
      </c>
      <c r="F103" s="1" t="s">
        <v>500</v>
      </c>
      <c r="G103" s="1" t="s">
        <v>506</v>
      </c>
      <c r="H103" s="8">
        <v>17</v>
      </c>
      <c r="I103" s="8">
        <f t="shared" si="1"/>
        <v>17</v>
      </c>
    </row>
    <row r="104" spans="1:19" ht="45.6" customHeight="1">
      <c r="A104" s="6" t="s">
        <v>311</v>
      </c>
      <c r="B104" s="13">
        <f ca="1">B104:B110</f>
        <v>0</v>
      </c>
      <c r="C104" s="6">
        <v>1</v>
      </c>
      <c r="D104" s="1" t="s">
        <v>207</v>
      </c>
      <c r="E104" s="11" t="s">
        <v>206</v>
      </c>
      <c r="F104" s="1" t="s">
        <v>482</v>
      </c>
      <c r="G104" s="1" t="s">
        <v>507</v>
      </c>
      <c r="H104" s="8">
        <v>54</v>
      </c>
      <c r="I104" s="8">
        <f t="shared" si="1"/>
        <v>54</v>
      </c>
    </row>
    <row r="105" spans="1:19" ht="51" customHeight="1">
      <c r="A105" s="6" t="s">
        <v>312</v>
      </c>
      <c r="B105" s="13" t="s">
        <v>208</v>
      </c>
      <c r="C105" s="6">
        <v>1</v>
      </c>
      <c r="D105" s="1" t="s">
        <v>96</v>
      </c>
      <c r="E105" s="11" t="s">
        <v>208</v>
      </c>
      <c r="F105" s="1" t="s">
        <v>482</v>
      </c>
      <c r="G105" s="1" t="s">
        <v>508</v>
      </c>
      <c r="H105" s="8">
        <v>38</v>
      </c>
      <c r="I105" s="8">
        <f t="shared" si="1"/>
        <v>38</v>
      </c>
      <c r="K105"/>
      <c r="L105"/>
      <c r="Q105"/>
      <c r="S105"/>
    </row>
    <row r="106" spans="1:19" ht="173.4" customHeight="1">
      <c r="A106" s="6" t="s">
        <v>313</v>
      </c>
      <c r="B106" s="9" t="s">
        <v>145</v>
      </c>
      <c r="C106" s="6">
        <v>1</v>
      </c>
      <c r="D106" s="1" t="s">
        <v>67</v>
      </c>
      <c r="E106" s="9" t="s">
        <v>145</v>
      </c>
      <c r="F106" s="1" t="s">
        <v>509</v>
      </c>
      <c r="G106" s="1" t="s">
        <v>510</v>
      </c>
      <c r="H106" s="8">
        <v>25</v>
      </c>
      <c r="I106" s="8">
        <f t="shared" si="1"/>
        <v>25</v>
      </c>
    </row>
    <row r="107" spans="1:19" ht="146.4" customHeight="1">
      <c r="A107" s="6" t="s">
        <v>314</v>
      </c>
      <c r="B107" s="7" t="s">
        <v>146</v>
      </c>
      <c r="C107" s="6">
        <v>1</v>
      </c>
      <c r="D107" s="1" t="s">
        <v>35</v>
      </c>
      <c r="E107" s="7" t="s">
        <v>146</v>
      </c>
      <c r="F107" s="1" t="s">
        <v>509</v>
      </c>
      <c r="G107" s="1" t="s">
        <v>511</v>
      </c>
      <c r="H107" s="8">
        <v>51</v>
      </c>
      <c r="I107" s="8">
        <f t="shared" si="1"/>
        <v>51</v>
      </c>
      <c r="K107"/>
      <c r="M107" s="29" t="s">
        <v>636</v>
      </c>
    </row>
    <row r="108" spans="1:19" ht="133.80000000000001" customHeight="1">
      <c r="A108" s="6" t="s">
        <v>315</v>
      </c>
      <c r="B108" s="7" t="s">
        <v>147</v>
      </c>
      <c r="C108" s="6">
        <v>1</v>
      </c>
      <c r="D108" s="1" t="s">
        <v>35</v>
      </c>
      <c r="E108" s="7" t="s">
        <v>147</v>
      </c>
      <c r="F108" s="1" t="s">
        <v>509</v>
      </c>
      <c r="G108" s="1" t="s">
        <v>512</v>
      </c>
      <c r="H108" s="8">
        <v>78</v>
      </c>
      <c r="I108" s="8">
        <f t="shared" si="1"/>
        <v>78</v>
      </c>
    </row>
    <row r="109" spans="1:19" ht="120" customHeight="1">
      <c r="A109" s="6" t="s">
        <v>316</v>
      </c>
      <c r="B109" s="9" t="s">
        <v>66</v>
      </c>
      <c r="C109" s="6">
        <v>1</v>
      </c>
      <c r="D109" s="1" t="s">
        <v>67</v>
      </c>
      <c r="E109" s="9" t="s">
        <v>66</v>
      </c>
      <c r="F109" s="1" t="s">
        <v>509</v>
      </c>
      <c r="G109" s="1" t="s">
        <v>513</v>
      </c>
      <c r="H109" s="8">
        <v>24</v>
      </c>
      <c r="I109" s="8">
        <f t="shared" si="1"/>
        <v>24</v>
      </c>
      <c r="M109" s="29" t="s">
        <v>637</v>
      </c>
    </row>
    <row r="110" spans="1:19" ht="158.4" customHeight="1">
      <c r="A110" s="6" t="s">
        <v>317</v>
      </c>
      <c r="B110" s="7" t="s">
        <v>148</v>
      </c>
      <c r="C110" s="6">
        <v>1</v>
      </c>
      <c r="D110" s="1" t="s">
        <v>35</v>
      </c>
      <c r="E110" s="7" t="s">
        <v>148</v>
      </c>
      <c r="F110" s="1" t="s">
        <v>509</v>
      </c>
      <c r="G110" s="1" t="s">
        <v>514</v>
      </c>
      <c r="H110" s="8">
        <v>78</v>
      </c>
      <c r="I110" s="8">
        <f t="shared" si="1"/>
        <v>78</v>
      </c>
    </row>
    <row r="111" spans="1:19" ht="147" customHeight="1">
      <c r="A111" s="6" t="s">
        <v>318</v>
      </c>
      <c r="B111" s="7" t="s">
        <v>149</v>
      </c>
      <c r="C111" s="6">
        <v>1</v>
      </c>
      <c r="D111" s="1" t="s">
        <v>35</v>
      </c>
      <c r="E111" s="7" t="s">
        <v>149</v>
      </c>
      <c r="F111" s="1" t="s">
        <v>509</v>
      </c>
      <c r="G111" s="1" t="s">
        <v>515</v>
      </c>
      <c r="H111" s="8">
        <v>81</v>
      </c>
      <c r="I111" s="8">
        <f t="shared" si="1"/>
        <v>81</v>
      </c>
    </row>
    <row r="112" spans="1:19" ht="133.80000000000001" customHeight="1">
      <c r="A112" s="6" t="s">
        <v>319</v>
      </c>
      <c r="B112" s="9" t="s">
        <v>150</v>
      </c>
      <c r="C112" s="6">
        <v>1</v>
      </c>
      <c r="D112" s="1" t="s">
        <v>67</v>
      </c>
      <c r="E112" s="9" t="s">
        <v>150</v>
      </c>
      <c r="F112" s="1" t="s">
        <v>509</v>
      </c>
      <c r="G112" s="1" t="s">
        <v>516</v>
      </c>
      <c r="H112" s="8">
        <v>23</v>
      </c>
      <c r="I112" s="8">
        <f t="shared" si="1"/>
        <v>23</v>
      </c>
      <c r="K112"/>
      <c r="M112" s="29" t="s">
        <v>638</v>
      </c>
    </row>
    <row r="113" spans="1:13" ht="126" customHeight="1">
      <c r="A113" s="6" t="s">
        <v>320</v>
      </c>
      <c r="B113" s="7" t="s">
        <v>151</v>
      </c>
      <c r="C113" s="6">
        <v>1</v>
      </c>
      <c r="D113" s="1" t="s">
        <v>35</v>
      </c>
      <c r="E113" s="7" t="s">
        <v>151</v>
      </c>
      <c r="F113" s="1" t="s">
        <v>509</v>
      </c>
      <c r="G113" s="1" t="s">
        <v>517</v>
      </c>
      <c r="H113" s="8">
        <v>67</v>
      </c>
      <c r="I113" s="8">
        <f t="shared" si="1"/>
        <v>67</v>
      </c>
    </row>
    <row r="114" spans="1:13" ht="145.19999999999999" customHeight="1">
      <c r="A114" s="6" t="s">
        <v>321</v>
      </c>
      <c r="B114" s="7" t="s">
        <v>152</v>
      </c>
      <c r="C114" s="6">
        <v>1</v>
      </c>
      <c r="D114" s="1" t="s">
        <v>35</v>
      </c>
      <c r="E114" s="7" t="s">
        <v>152</v>
      </c>
      <c r="F114" s="1" t="s">
        <v>509</v>
      </c>
      <c r="G114" s="1" t="s">
        <v>518</v>
      </c>
      <c r="H114" s="8">
        <v>77</v>
      </c>
      <c r="I114" s="8">
        <f t="shared" si="1"/>
        <v>77</v>
      </c>
    </row>
    <row r="115" spans="1:13" ht="126" customHeight="1">
      <c r="A115" s="6" t="s">
        <v>322</v>
      </c>
      <c r="B115" s="9" t="s">
        <v>153</v>
      </c>
      <c r="C115" s="6">
        <v>1</v>
      </c>
      <c r="D115" s="1" t="s">
        <v>67</v>
      </c>
      <c r="E115" s="9" t="s">
        <v>153</v>
      </c>
      <c r="F115" s="1" t="s">
        <v>509</v>
      </c>
      <c r="G115" s="1" t="s">
        <v>519</v>
      </c>
      <c r="H115" s="8">
        <v>22</v>
      </c>
      <c r="I115" s="8">
        <f t="shared" si="1"/>
        <v>22</v>
      </c>
      <c r="K115"/>
      <c r="M115" s="29" t="s">
        <v>639</v>
      </c>
    </row>
    <row r="116" spans="1:13" ht="133.19999999999999" customHeight="1">
      <c r="A116" s="6" t="s">
        <v>323</v>
      </c>
      <c r="B116" s="7" t="s">
        <v>154</v>
      </c>
      <c r="C116" s="6">
        <v>1</v>
      </c>
      <c r="D116" s="1" t="s">
        <v>35</v>
      </c>
      <c r="E116" s="7" t="s">
        <v>154</v>
      </c>
      <c r="F116" s="1" t="s">
        <v>509</v>
      </c>
      <c r="G116" s="1" t="s">
        <v>520</v>
      </c>
      <c r="H116" s="8">
        <v>85</v>
      </c>
      <c r="I116" s="8">
        <f t="shared" si="1"/>
        <v>85</v>
      </c>
    </row>
    <row r="117" spans="1:13" ht="132" customHeight="1">
      <c r="A117" s="6" t="s">
        <v>324</v>
      </c>
      <c r="B117" s="7" t="s">
        <v>155</v>
      </c>
      <c r="C117" s="6">
        <v>1</v>
      </c>
      <c r="D117" s="1" t="s">
        <v>35</v>
      </c>
      <c r="E117" s="7" t="s">
        <v>155</v>
      </c>
      <c r="F117" s="1" t="s">
        <v>509</v>
      </c>
      <c r="G117" s="1" t="s">
        <v>521</v>
      </c>
      <c r="H117" s="8">
        <v>80</v>
      </c>
      <c r="I117" s="8">
        <f t="shared" si="1"/>
        <v>80</v>
      </c>
    </row>
    <row r="118" spans="1:13" ht="133.80000000000001" customHeight="1">
      <c r="A118" s="6" t="s">
        <v>325</v>
      </c>
      <c r="B118" s="7" t="s">
        <v>156</v>
      </c>
      <c r="C118" s="6">
        <v>1</v>
      </c>
      <c r="D118" s="1" t="s">
        <v>35</v>
      </c>
      <c r="E118" s="7" t="s">
        <v>156</v>
      </c>
      <c r="F118" s="1" t="s">
        <v>509</v>
      </c>
      <c r="G118" s="1" t="s">
        <v>522</v>
      </c>
      <c r="H118" s="8">
        <v>43</v>
      </c>
      <c r="I118" s="8">
        <f t="shared" si="1"/>
        <v>43</v>
      </c>
      <c r="K118"/>
      <c r="M118" s="29" t="s">
        <v>636</v>
      </c>
    </row>
    <row r="119" spans="1:13" ht="117" customHeight="1">
      <c r="A119" s="6" t="s">
        <v>326</v>
      </c>
      <c r="B119" s="7" t="s">
        <v>157</v>
      </c>
      <c r="C119" s="6">
        <v>1</v>
      </c>
      <c r="D119" s="1" t="s">
        <v>3</v>
      </c>
      <c r="E119" s="7" t="s">
        <v>157</v>
      </c>
      <c r="F119" s="1" t="s">
        <v>509</v>
      </c>
      <c r="G119" s="1" t="s">
        <v>523</v>
      </c>
      <c r="H119" s="8">
        <v>145</v>
      </c>
      <c r="I119" s="8">
        <f t="shared" si="1"/>
        <v>145</v>
      </c>
    </row>
    <row r="120" spans="1:13" ht="127.2" customHeight="1">
      <c r="A120" s="6" t="s">
        <v>327</v>
      </c>
      <c r="B120" s="7" t="s">
        <v>158</v>
      </c>
      <c r="C120" s="6">
        <v>1</v>
      </c>
      <c r="D120" s="1" t="s">
        <v>3</v>
      </c>
      <c r="E120" s="7" t="s">
        <v>158</v>
      </c>
      <c r="F120" s="1" t="s">
        <v>509</v>
      </c>
      <c r="G120" s="1" t="s">
        <v>524</v>
      </c>
      <c r="H120" s="8">
        <v>145</v>
      </c>
      <c r="I120" s="8">
        <f t="shared" si="1"/>
        <v>145</v>
      </c>
      <c r="K120"/>
      <c r="M120" s="29" t="s">
        <v>640</v>
      </c>
    </row>
    <row r="121" spans="1:13" ht="136.19999999999999" customHeight="1">
      <c r="A121" s="6" t="s">
        <v>328</v>
      </c>
      <c r="B121" s="7" t="s">
        <v>159</v>
      </c>
      <c r="C121" s="6">
        <v>1</v>
      </c>
      <c r="D121" s="1" t="s">
        <v>35</v>
      </c>
      <c r="E121" s="7" t="s">
        <v>159</v>
      </c>
      <c r="F121" s="1" t="s">
        <v>509</v>
      </c>
      <c r="G121" s="1" t="s">
        <v>525</v>
      </c>
      <c r="H121" s="8">
        <v>44</v>
      </c>
      <c r="I121" s="8">
        <f t="shared" si="1"/>
        <v>44</v>
      </c>
    </row>
    <row r="122" spans="1:13" ht="126" customHeight="1">
      <c r="A122" s="6" t="s">
        <v>329</v>
      </c>
      <c r="B122" s="7" t="s">
        <v>160</v>
      </c>
      <c r="C122" s="6">
        <v>1</v>
      </c>
      <c r="D122" s="1" t="s">
        <v>3</v>
      </c>
      <c r="E122" s="7" t="s">
        <v>160</v>
      </c>
      <c r="F122" s="1" t="s">
        <v>509</v>
      </c>
      <c r="G122" s="1" t="s">
        <v>526</v>
      </c>
      <c r="H122" s="8">
        <v>145</v>
      </c>
      <c r="I122" s="8">
        <f t="shared" si="1"/>
        <v>145</v>
      </c>
      <c r="M122" s="29" t="s">
        <v>637</v>
      </c>
    </row>
    <row r="123" spans="1:13" ht="122.4" customHeight="1">
      <c r="A123" s="6" t="s">
        <v>330</v>
      </c>
      <c r="B123" s="7" t="s">
        <v>161</v>
      </c>
      <c r="C123" s="6">
        <v>1</v>
      </c>
      <c r="D123" s="1" t="s">
        <v>35</v>
      </c>
      <c r="E123" s="7" t="s">
        <v>161</v>
      </c>
      <c r="F123" s="1" t="s">
        <v>509</v>
      </c>
      <c r="G123" s="1" t="s">
        <v>527</v>
      </c>
      <c r="H123" s="8">
        <v>44</v>
      </c>
      <c r="I123" s="8">
        <f t="shared" si="1"/>
        <v>44</v>
      </c>
    </row>
    <row r="124" spans="1:13" ht="139.80000000000001" customHeight="1">
      <c r="A124" s="6" t="s">
        <v>331</v>
      </c>
      <c r="B124" s="7" t="s">
        <v>162</v>
      </c>
      <c r="C124" s="6">
        <v>1</v>
      </c>
      <c r="D124" s="1" t="s">
        <v>3</v>
      </c>
      <c r="E124" s="7" t="s">
        <v>162</v>
      </c>
      <c r="F124" s="1" t="s">
        <v>509</v>
      </c>
      <c r="G124" s="1" t="s">
        <v>528</v>
      </c>
      <c r="H124" s="8">
        <v>169</v>
      </c>
      <c r="I124" s="8">
        <f t="shared" si="1"/>
        <v>169</v>
      </c>
    </row>
    <row r="125" spans="1:13" ht="130.80000000000001" customHeight="1">
      <c r="A125" s="6" t="s">
        <v>332</v>
      </c>
      <c r="B125" s="7" t="s">
        <v>163</v>
      </c>
      <c r="C125" s="6">
        <v>1</v>
      </c>
      <c r="D125" s="1" t="s">
        <v>35</v>
      </c>
      <c r="E125" s="7" t="s">
        <v>163</v>
      </c>
      <c r="F125" s="1" t="s">
        <v>509</v>
      </c>
      <c r="G125" s="1" t="s">
        <v>529</v>
      </c>
      <c r="H125" s="8">
        <v>74</v>
      </c>
      <c r="I125" s="8">
        <f t="shared" si="1"/>
        <v>74</v>
      </c>
      <c r="K125"/>
      <c r="M125" s="29" t="s">
        <v>641</v>
      </c>
    </row>
    <row r="126" spans="1:13" ht="123.6" customHeight="1">
      <c r="A126" s="6" t="s">
        <v>333</v>
      </c>
      <c r="B126" s="9" t="s">
        <v>68</v>
      </c>
      <c r="C126" s="6">
        <v>1</v>
      </c>
      <c r="D126" s="1" t="s">
        <v>3</v>
      </c>
      <c r="E126" s="9" t="s">
        <v>68</v>
      </c>
      <c r="F126" s="1" t="s">
        <v>509</v>
      </c>
      <c r="G126" s="1" t="s">
        <v>530</v>
      </c>
      <c r="H126" s="8">
        <v>76</v>
      </c>
      <c r="I126" s="8">
        <f t="shared" si="1"/>
        <v>76</v>
      </c>
      <c r="K126"/>
    </row>
    <row r="127" spans="1:13" ht="103.8" customHeight="1">
      <c r="A127" s="6" t="s">
        <v>334</v>
      </c>
      <c r="B127" s="9" t="s">
        <v>69</v>
      </c>
      <c r="C127" s="6">
        <v>1</v>
      </c>
      <c r="D127" s="1" t="s">
        <v>3</v>
      </c>
      <c r="E127" s="9" t="s">
        <v>69</v>
      </c>
      <c r="F127" s="1" t="s">
        <v>509</v>
      </c>
      <c r="G127" s="1" t="s">
        <v>531</v>
      </c>
      <c r="H127" s="8">
        <v>86</v>
      </c>
      <c r="I127" s="8">
        <f t="shared" si="1"/>
        <v>86</v>
      </c>
      <c r="K127"/>
    </row>
    <row r="128" spans="1:13" ht="283.8" customHeight="1">
      <c r="A128" s="6" t="s">
        <v>335</v>
      </c>
      <c r="B128" s="9" t="s">
        <v>83</v>
      </c>
      <c r="C128" s="6">
        <v>1</v>
      </c>
      <c r="D128" s="1" t="s">
        <v>6</v>
      </c>
      <c r="E128" s="9" t="s">
        <v>83</v>
      </c>
      <c r="F128" s="1" t="s">
        <v>509</v>
      </c>
      <c r="G128" s="1" t="s">
        <v>532</v>
      </c>
      <c r="H128" s="8">
        <v>45</v>
      </c>
      <c r="I128" s="8">
        <f t="shared" si="1"/>
        <v>45</v>
      </c>
      <c r="K128"/>
    </row>
    <row r="129" spans="1:11" ht="281.39999999999998" customHeight="1">
      <c r="A129" s="6" t="s">
        <v>336</v>
      </c>
      <c r="B129" s="9" t="s">
        <v>70</v>
      </c>
      <c r="C129" s="6">
        <v>1</v>
      </c>
      <c r="D129" s="1" t="s">
        <v>6</v>
      </c>
      <c r="E129" s="9" t="s">
        <v>70</v>
      </c>
      <c r="F129" s="1" t="s">
        <v>509</v>
      </c>
      <c r="G129" s="1" t="s">
        <v>533</v>
      </c>
      <c r="H129" s="8">
        <v>45</v>
      </c>
      <c r="I129" s="8">
        <f t="shared" si="1"/>
        <v>45</v>
      </c>
      <c r="K129"/>
    </row>
    <row r="130" spans="1:11" ht="292.2" customHeight="1">
      <c r="A130" s="6" t="s">
        <v>337</v>
      </c>
      <c r="B130" s="9" t="s">
        <v>71</v>
      </c>
      <c r="C130" s="6">
        <v>1</v>
      </c>
      <c r="D130" s="1" t="s">
        <v>6</v>
      </c>
      <c r="E130" s="9" t="s">
        <v>71</v>
      </c>
      <c r="F130" s="1" t="s">
        <v>509</v>
      </c>
      <c r="G130" s="1" t="s">
        <v>534</v>
      </c>
      <c r="H130" s="8">
        <v>52</v>
      </c>
      <c r="I130" s="8">
        <f t="shared" si="1"/>
        <v>52</v>
      </c>
      <c r="K130"/>
    </row>
    <row r="131" spans="1:11" ht="283.8" customHeight="1">
      <c r="A131" s="6" t="s">
        <v>338</v>
      </c>
      <c r="B131" s="9" t="s">
        <v>72</v>
      </c>
      <c r="C131" s="6">
        <v>1</v>
      </c>
      <c r="D131" s="1" t="s">
        <v>6</v>
      </c>
      <c r="E131" s="9" t="s">
        <v>72</v>
      </c>
      <c r="F131" s="1" t="s">
        <v>509</v>
      </c>
      <c r="G131" s="1" t="s">
        <v>535</v>
      </c>
      <c r="H131" s="8">
        <v>45</v>
      </c>
      <c r="I131" s="8">
        <f t="shared" si="1"/>
        <v>45</v>
      </c>
      <c r="K131"/>
    </row>
    <row r="132" spans="1:11" ht="118.2" customHeight="1">
      <c r="A132" s="6" t="s">
        <v>339</v>
      </c>
      <c r="B132" s="9" t="s">
        <v>73</v>
      </c>
      <c r="C132" s="6">
        <v>1</v>
      </c>
      <c r="D132" s="1" t="s">
        <v>6</v>
      </c>
      <c r="E132" s="9" t="s">
        <v>73</v>
      </c>
      <c r="F132" s="1" t="s">
        <v>536</v>
      </c>
      <c r="G132" s="1" t="s">
        <v>537</v>
      </c>
      <c r="H132" s="8">
        <v>180</v>
      </c>
      <c r="I132" s="8">
        <f t="shared" si="1"/>
        <v>180</v>
      </c>
    </row>
    <row r="133" spans="1:11" ht="98.4" customHeight="1">
      <c r="A133" s="6" t="s">
        <v>340</v>
      </c>
      <c r="B133" s="9" t="s">
        <v>74</v>
      </c>
      <c r="C133" s="6">
        <v>1</v>
      </c>
      <c r="D133" s="1" t="s">
        <v>6</v>
      </c>
      <c r="E133" s="9" t="s">
        <v>74</v>
      </c>
      <c r="F133" s="1" t="s">
        <v>536</v>
      </c>
      <c r="G133" s="1" t="s">
        <v>538</v>
      </c>
      <c r="H133" s="8">
        <v>180</v>
      </c>
      <c r="I133" s="8">
        <f t="shared" si="1"/>
        <v>180</v>
      </c>
      <c r="K133"/>
    </row>
    <row r="134" spans="1:11" ht="76.2" customHeight="1">
      <c r="A134" s="6" t="s">
        <v>341</v>
      </c>
      <c r="B134" s="9" t="s">
        <v>75</v>
      </c>
      <c r="C134" s="6">
        <v>1</v>
      </c>
      <c r="D134" s="1" t="s">
        <v>6</v>
      </c>
      <c r="E134" s="9" t="s">
        <v>75</v>
      </c>
      <c r="F134" s="1" t="s">
        <v>536</v>
      </c>
      <c r="G134" s="1" t="s">
        <v>539</v>
      </c>
      <c r="H134" s="8">
        <v>176</v>
      </c>
      <c r="I134" s="8">
        <f t="shared" si="1"/>
        <v>176</v>
      </c>
    </row>
    <row r="135" spans="1:11" ht="105" customHeight="1">
      <c r="A135" s="6" t="s">
        <v>342</v>
      </c>
      <c r="B135" s="9" t="s">
        <v>76</v>
      </c>
      <c r="C135" s="6">
        <v>1</v>
      </c>
      <c r="D135" s="1" t="s">
        <v>6</v>
      </c>
      <c r="E135" s="9" t="s">
        <v>76</v>
      </c>
      <c r="F135" s="1" t="s">
        <v>536</v>
      </c>
      <c r="G135" s="1" t="s">
        <v>540</v>
      </c>
      <c r="H135" s="8">
        <v>176</v>
      </c>
      <c r="I135" s="8">
        <f t="shared" si="1"/>
        <v>176</v>
      </c>
    </row>
    <row r="136" spans="1:11" ht="117.6" customHeight="1">
      <c r="A136" s="6" t="s">
        <v>343</v>
      </c>
      <c r="B136" s="9" t="s">
        <v>77</v>
      </c>
      <c r="C136" s="6">
        <v>1</v>
      </c>
      <c r="D136" s="1" t="s">
        <v>6</v>
      </c>
      <c r="E136" s="9" t="s">
        <v>77</v>
      </c>
      <c r="F136" s="1" t="s">
        <v>536</v>
      </c>
      <c r="G136" s="1" t="s">
        <v>541</v>
      </c>
      <c r="H136" s="8">
        <v>176</v>
      </c>
      <c r="I136" s="8">
        <f t="shared" si="1"/>
        <v>176</v>
      </c>
    </row>
    <row r="137" spans="1:11" ht="91.2" customHeight="1">
      <c r="A137" s="6" t="s">
        <v>344</v>
      </c>
      <c r="B137" s="9" t="s">
        <v>78</v>
      </c>
      <c r="C137" s="6">
        <v>1</v>
      </c>
      <c r="D137" s="1" t="s">
        <v>6</v>
      </c>
      <c r="E137" s="9" t="s">
        <v>78</v>
      </c>
      <c r="F137" s="1" t="s">
        <v>536</v>
      </c>
      <c r="G137" s="1" t="s">
        <v>542</v>
      </c>
      <c r="H137" s="8">
        <v>176</v>
      </c>
      <c r="I137" s="8">
        <f t="shared" si="1"/>
        <v>176</v>
      </c>
    </row>
    <row r="138" spans="1:11" ht="86.4" customHeight="1">
      <c r="A138" s="6" t="s">
        <v>345</v>
      </c>
      <c r="B138" s="9" t="s">
        <v>79</v>
      </c>
      <c r="C138" s="6">
        <v>1</v>
      </c>
      <c r="D138" s="1" t="s">
        <v>15</v>
      </c>
      <c r="E138" s="9" t="s">
        <v>79</v>
      </c>
      <c r="F138" s="1" t="s">
        <v>543</v>
      </c>
      <c r="G138" s="1" t="s">
        <v>544</v>
      </c>
      <c r="H138" s="8">
        <v>10</v>
      </c>
      <c r="I138" s="8">
        <f t="shared" si="1"/>
        <v>10</v>
      </c>
      <c r="K138"/>
    </row>
    <row r="139" spans="1:11" ht="158.4" customHeight="1">
      <c r="A139" s="6" t="s">
        <v>346</v>
      </c>
      <c r="B139" s="11" t="s">
        <v>213</v>
      </c>
      <c r="C139" s="6">
        <v>1</v>
      </c>
      <c r="D139" s="1" t="s">
        <v>15</v>
      </c>
      <c r="E139" s="11" t="s">
        <v>213</v>
      </c>
      <c r="F139" s="1" t="s">
        <v>545</v>
      </c>
      <c r="G139" s="1">
        <v>37001</v>
      </c>
      <c r="H139" s="8">
        <v>9.6</v>
      </c>
      <c r="I139" s="8">
        <f t="shared" si="1"/>
        <v>9.6</v>
      </c>
    </row>
    <row r="140" spans="1:11" ht="152.4" customHeight="1">
      <c r="A140" s="6" t="s">
        <v>347</v>
      </c>
      <c r="B140" s="11" t="s">
        <v>214</v>
      </c>
      <c r="C140" s="6">
        <v>1</v>
      </c>
      <c r="D140" s="1" t="s">
        <v>15</v>
      </c>
      <c r="E140" s="11" t="s">
        <v>214</v>
      </c>
      <c r="F140" s="1" t="s">
        <v>545</v>
      </c>
      <c r="G140" s="1">
        <v>37001</v>
      </c>
      <c r="H140" s="8">
        <v>9.6</v>
      </c>
      <c r="I140" s="8">
        <f t="shared" si="1"/>
        <v>9.6</v>
      </c>
      <c r="K140"/>
    </row>
    <row r="141" spans="1:11" ht="176.4" customHeight="1">
      <c r="A141" s="6" t="s">
        <v>348</v>
      </c>
      <c r="B141" s="11" t="s">
        <v>215</v>
      </c>
      <c r="C141" s="6">
        <v>1</v>
      </c>
      <c r="D141" s="1" t="s">
        <v>15</v>
      </c>
      <c r="E141" s="11" t="s">
        <v>215</v>
      </c>
      <c r="F141" s="1" t="s">
        <v>545</v>
      </c>
      <c r="G141" s="1">
        <v>37001</v>
      </c>
      <c r="H141" s="8">
        <v>9.6</v>
      </c>
      <c r="I141" s="8">
        <f t="shared" si="1"/>
        <v>9.6</v>
      </c>
    </row>
    <row r="142" spans="1:11" ht="152.4" customHeight="1">
      <c r="A142" s="6" t="s">
        <v>349</v>
      </c>
      <c r="B142" s="11" t="s">
        <v>216</v>
      </c>
      <c r="C142" s="6">
        <v>1</v>
      </c>
      <c r="D142" s="1" t="s">
        <v>15</v>
      </c>
      <c r="E142" s="11" t="s">
        <v>216</v>
      </c>
      <c r="F142" s="1" t="s">
        <v>545</v>
      </c>
      <c r="G142" s="1">
        <v>37001</v>
      </c>
      <c r="H142" s="8">
        <v>9.6</v>
      </c>
      <c r="I142" s="8">
        <f t="shared" si="1"/>
        <v>9.6</v>
      </c>
    </row>
    <row r="143" spans="1:11" ht="177.6" customHeight="1">
      <c r="A143" s="6" t="s">
        <v>350</v>
      </c>
      <c r="B143" s="11" t="s">
        <v>217</v>
      </c>
      <c r="C143" s="6">
        <v>1</v>
      </c>
      <c r="D143" s="1" t="s">
        <v>15</v>
      </c>
      <c r="E143" s="11" t="s">
        <v>217</v>
      </c>
      <c r="F143" s="1" t="s">
        <v>545</v>
      </c>
      <c r="G143" s="1">
        <v>30001</v>
      </c>
      <c r="H143" s="8">
        <v>5.6</v>
      </c>
      <c r="I143" s="8">
        <f t="shared" si="1"/>
        <v>5.6</v>
      </c>
    </row>
    <row r="144" spans="1:11" ht="168" customHeight="1">
      <c r="A144" s="6" t="s">
        <v>351</v>
      </c>
      <c r="B144" s="11" t="s">
        <v>218</v>
      </c>
      <c r="C144" s="6">
        <v>1</v>
      </c>
      <c r="D144" s="1" t="s">
        <v>15</v>
      </c>
      <c r="E144" s="11" t="s">
        <v>218</v>
      </c>
      <c r="F144" s="1" t="s">
        <v>545</v>
      </c>
      <c r="G144" s="1">
        <v>30001</v>
      </c>
      <c r="H144" s="8">
        <v>5.6</v>
      </c>
      <c r="I144" s="8">
        <f t="shared" si="1"/>
        <v>5.6</v>
      </c>
    </row>
    <row r="145" spans="1:11" ht="136.80000000000001" customHeight="1">
      <c r="A145" s="6" t="s">
        <v>352</v>
      </c>
      <c r="B145" s="11" t="s">
        <v>219</v>
      </c>
      <c r="C145" s="6">
        <v>1</v>
      </c>
      <c r="D145" s="1" t="s">
        <v>15</v>
      </c>
      <c r="E145" s="11" t="s">
        <v>219</v>
      </c>
      <c r="F145" s="1" t="s">
        <v>545</v>
      </c>
      <c r="G145" s="1">
        <v>30001</v>
      </c>
      <c r="H145" s="8">
        <v>5.6</v>
      </c>
      <c r="I145" s="8">
        <f t="shared" si="1"/>
        <v>5.6</v>
      </c>
    </row>
    <row r="146" spans="1:11" ht="163.19999999999999" customHeight="1">
      <c r="A146" s="6" t="s">
        <v>353</v>
      </c>
      <c r="B146" s="11" t="s">
        <v>220</v>
      </c>
      <c r="C146" s="6">
        <v>1</v>
      </c>
      <c r="D146" s="1" t="s">
        <v>15</v>
      </c>
      <c r="E146" s="11" t="s">
        <v>220</v>
      </c>
      <c r="F146" s="1" t="s">
        <v>545</v>
      </c>
      <c r="G146" s="1">
        <v>30001</v>
      </c>
      <c r="H146" s="8">
        <v>5.6</v>
      </c>
      <c r="I146" s="8">
        <f t="shared" si="1"/>
        <v>5.6</v>
      </c>
    </row>
    <row r="147" spans="1:11" ht="140.4" customHeight="1">
      <c r="A147" s="6" t="s">
        <v>354</v>
      </c>
      <c r="B147" s="9" t="s">
        <v>164</v>
      </c>
      <c r="C147" s="6">
        <v>1</v>
      </c>
      <c r="D147" s="1" t="s">
        <v>15</v>
      </c>
      <c r="E147" s="9" t="s">
        <v>164</v>
      </c>
      <c r="F147" s="1" t="s">
        <v>546</v>
      </c>
      <c r="G147" s="17" t="s">
        <v>547</v>
      </c>
      <c r="H147" s="8">
        <v>70</v>
      </c>
      <c r="I147" s="8">
        <f t="shared" si="1"/>
        <v>70</v>
      </c>
    </row>
    <row r="148" spans="1:11" ht="156" customHeight="1">
      <c r="A148" s="6" t="s">
        <v>355</v>
      </c>
      <c r="B148" s="9" t="s">
        <v>165</v>
      </c>
      <c r="C148" s="6">
        <v>1</v>
      </c>
      <c r="D148" s="1" t="s">
        <v>15</v>
      </c>
      <c r="E148" s="9" t="s">
        <v>165</v>
      </c>
      <c r="F148" s="1" t="s">
        <v>546</v>
      </c>
      <c r="G148" s="17" t="s">
        <v>548</v>
      </c>
      <c r="H148" s="8">
        <v>68</v>
      </c>
      <c r="I148" s="8">
        <f t="shared" si="1"/>
        <v>68</v>
      </c>
    </row>
    <row r="149" spans="1:11" ht="139.19999999999999" customHeight="1">
      <c r="A149" s="6" t="s">
        <v>356</v>
      </c>
      <c r="B149" s="9" t="s">
        <v>166</v>
      </c>
      <c r="C149" s="6">
        <v>1</v>
      </c>
      <c r="D149" s="1" t="s">
        <v>15</v>
      </c>
      <c r="E149" s="9" t="s">
        <v>166</v>
      </c>
      <c r="F149" s="1" t="s">
        <v>546</v>
      </c>
      <c r="G149" s="17" t="s">
        <v>549</v>
      </c>
      <c r="H149" s="8">
        <v>55</v>
      </c>
      <c r="I149" s="8">
        <f t="shared" si="1"/>
        <v>55</v>
      </c>
    </row>
    <row r="150" spans="1:11" ht="146.4" customHeight="1">
      <c r="A150" s="6" t="s">
        <v>357</v>
      </c>
      <c r="B150" s="9" t="s">
        <v>167</v>
      </c>
      <c r="C150" s="6">
        <v>1</v>
      </c>
      <c r="D150" s="1" t="s">
        <v>15</v>
      </c>
      <c r="E150" s="9" t="s">
        <v>167</v>
      </c>
      <c r="F150" s="1" t="s">
        <v>546</v>
      </c>
      <c r="G150" s="17" t="s">
        <v>550</v>
      </c>
      <c r="H150" s="8">
        <v>42</v>
      </c>
      <c r="I150" s="8">
        <f t="shared" si="1"/>
        <v>42</v>
      </c>
      <c r="K150"/>
    </row>
    <row r="151" spans="1:11" ht="117" customHeight="1">
      <c r="A151" s="6" t="s">
        <v>358</v>
      </c>
      <c r="B151" s="9" t="s">
        <v>168</v>
      </c>
      <c r="C151" s="6">
        <v>1</v>
      </c>
      <c r="D151" s="1" t="s">
        <v>15</v>
      </c>
      <c r="E151" s="9" t="s">
        <v>168</v>
      </c>
      <c r="F151" s="1" t="s">
        <v>546</v>
      </c>
      <c r="G151" s="17" t="s">
        <v>551</v>
      </c>
      <c r="H151" s="8">
        <v>42</v>
      </c>
      <c r="I151" s="8">
        <f t="shared" si="1"/>
        <v>42</v>
      </c>
    </row>
    <row r="152" spans="1:11" ht="69.75" customHeight="1">
      <c r="A152" s="6" t="s">
        <v>359</v>
      </c>
      <c r="B152" s="9" t="s">
        <v>80</v>
      </c>
      <c r="C152" s="6">
        <v>1</v>
      </c>
      <c r="D152" s="1" t="s">
        <v>15</v>
      </c>
      <c r="E152" s="9" t="s">
        <v>80</v>
      </c>
      <c r="F152" s="1" t="s">
        <v>552</v>
      </c>
      <c r="G152" s="17" t="s">
        <v>553</v>
      </c>
      <c r="H152" s="8">
        <v>22</v>
      </c>
      <c r="I152" s="8">
        <f t="shared" ref="I152:I205" si="2">C152*H152</f>
        <v>22</v>
      </c>
    </row>
    <row r="153" spans="1:11" ht="184.2" customHeight="1">
      <c r="A153" s="6" t="s">
        <v>360</v>
      </c>
      <c r="B153" s="9" t="s">
        <v>100</v>
      </c>
      <c r="C153" s="6">
        <v>1</v>
      </c>
      <c r="D153" s="1" t="s">
        <v>15</v>
      </c>
      <c r="E153" s="9" t="s">
        <v>100</v>
      </c>
      <c r="F153" s="1" t="s">
        <v>554</v>
      </c>
      <c r="G153" s="17" t="s">
        <v>555</v>
      </c>
      <c r="H153" s="8">
        <v>489</v>
      </c>
      <c r="I153" s="8">
        <f t="shared" si="2"/>
        <v>489</v>
      </c>
    </row>
    <row r="154" spans="1:11" ht="145.80000000000001" customHeight="1">
      <c r="A154" s="6" t="s">
        <v>361</v>
      </c>
      <c r="B154" s="9" t="s">
        <v>143</v>
      </c>
      <c r="C154" s="6">
        <v>1</v>
      </c>
      <c r="D154" s="1" t="s">
        <v>86</v>
      </c>
      <c r="E154" s="9" t="s">
        <v>143</v>
      </c>
      <c r="F154" s="1" t="s">
        <v>556</v>
      </c>
      <c r="G154" s="17" t="s">
        <v>557</v>
      </c>
      <c r="H154" s="8">
        <v>880</v>
      </c>
      <c r="I154" s="8">
        <f t="shared" si="2"/>
        <v>880</v>
      </c>
      <c r="K154"/>
    </row>
    <row r="155" spans="1:11" ht="157.80000000000001" customHeight="1">
      <c r="A155" s="6" t="s">
        <v>362</v>
      </c>
      <c r="B155" s="9" t="s">
        <v>101</v>
      </c>
      <c r="C155" s="6">
        <v>1</v>
      </c>
      <c r="D155" s="1" t="s">
        <v>15</v>
      </c>
      <c r="E155" s="9" t="s">
        <v>101</v>
      </c>
      <c r="F155" s="1" t="s">
        <v>554</v>
      </c>
      <c r="G155" s="1" t="s">
        <v>558</v>
      </c>
      <c r="H155" s="8">
        <v>499</v>
      </c>
      <c r="I155" s="8">
        <f t="shared" si="2"/>
        <v>499</v>
      </c>
    </row>
    <row r="156" spans="1:11" ht="52.2" customHeight="1">
      <c r="A156" s="6" t="s">
        <v>363</v>
      </c>
      <c r="B156" s="9" t="s">
        <v>88</v>
      </c>
      <c r="C156" s="6">
        <v>1</v>
      </c>
      <c r="D156" s="1" t="s">
        <v>87</v>
      </c>
      <c r="E156" s="9" t="s">
        <v>88</v>
      </c>
      <c r="F156" s="1" t="s">
        <v>554</v>
      </c>
      <c r="G156" s="1" t="s">
        <v>559</v>
      </c>
      <c r="H156" s="8">
        <v>574</v>
      </c>
      <c r="I156" s="8">
        <f t="shared" si="2"/>
        <v>574</v>
      </c>
      <c r="K156"/>
    </row>
    <row r="157" spans="1:11" ht="54.75" customHeight="1">
      <c r="A157" s="6" t="s">
        <v>364</v>
      </c>
      <c r="B157" s="9" t="s">
        <v>102</v>
      </c>
      <c r="C157" s="6">
        <v>1</v>
      </c>
      <c r="D157" s="1" t="s">
        <v>15</v>
      </c>
      <c r="E157" s="9" t="s">
        <v>102</v>
      </c>
      <c r="F157" s="1" t="s">
        <v>536</v>
      </c>
      <c r="G157" s="1" t="s">
        <v>560</v>
      </c>
      <c r="H157" s="8">
        <v>24.8</v>
      </c>
      <c r="I157" s="8">
        <f t="shared" si="2"/>
        <v>24.8</v>
      </c>
      <c r="K157"/>
    </row>
    <row r="158" spans="1:11" ht="68.25" customHeight="1">
      <c r="A158" s="6" t="s">
        <v>365</v>
      </c>
      <c r="B158" s="9" t="s">
        <v>103</v>
      </c>
      <c r="C158" s="6">
        <v>1</v>
      </c>
      <c r="D158" s="1" t="s">
        <v>15</v>
      </c>
      <c r="E158" s="9" t="s">
        <v>103</v>
      </c>
      <c r="F158" s="1" t="s">
        <v>536</v>
      </c>
      <c r="G158" s="1" t="s">
        <v>561</v>
      </c>
      <c r="H158" s="8">
        <v>24.8</v>
      </c>
      <c r="I158" s="8">
        <f t="shared" si="2"/>
        <v>24.8</v>
      </c>
    </row>
    <row r="159" spans="1:11" ht="42" customHeight="1">
      <c r="A159" s="6" t="s">
        <v>366</v>
      </c>
      <c r="B159" s="9" t="s">
        <v>104</v>
      </c>
      <c r="C159" s="6">
        <v>1</v>
      </c>
      <c r="D159" s="1" t="s">
        <v>15</v>
      </c>
      <c r="E159" s="9" t="s">
        <v>104</v>
      </c>
      <c r="F159" s="1" t="s">
        <v>562</v>
      </c>
      <c r="G159" s="1" t="s">
        <v>563</v>
      </c>
      <c r="H159" s="8">
        <v>1107</v>
      </c>
      <c r="I159" s="8">
        <f t="shared" si="2"/>
        <v>1107</v>
      </c>
    </row>
    <row r="160" spans="1:11" ht="133.19999999999999" customHeight="1">
      <c r="A160" s="6" t="s">
        <v>367</v>
      </c>
      <c r="B160" s="9" t="s">
        <v>105</v>
      </c>
      <c r="C160" s="6">
        <v>1</v>
      </c>
      <c r="D160" s="1" t="s">
        <v>15</v>
      </c>
      <c r="E160" s="9" t="s">
        <v>105</v>
      </c>
      <c r="F160" s="1" t="s">
        <v>556</v>
      </c>
      <c r="G160" s="1" t="s">
        <v>564</v>
      </c>
      <c r="H160" s="8">
        <v>178</v>
      </c>
      <c r="I160" s="8">
        <f t="shared" si="2"/>
        <v>178</v>
      </c>
      <c r="J160"/>
    </row>
    <row r="161" spans="1:18" ht="142.80000000000001" customHeight="1">
      <c r="A161" s="6" t="s">
        <v>368</v>
      </c>
      <c r="B161" s="9" t="s">
        <v>106</v>
      </c>
      <c r="C161" s="6">
        <v>1</v>
      </c>
      <c r="D161" s="1" t="s">
        <v>15</v>
      </c>
      <c r="E161" s="9" t="s">
        <v>106</v>
      </c>
      <c r="F161" s="1" t="s">
        <v>556</v>
      </c>
      <c r="G161" s="1" t="s">
        <v>565</v>
      </c>
      <c r="H161" s="8">
        <v>178</v>
      </c>
      <c r="I161" s="8">
        <f t="shared" si="2"/>
        <v>178</v>
      </c>
    </row>
    <row r="162" spans="1:18" ht="109.8" customHeight="1">
      <c r="A162" s="6" t="s">
        <v>369</v>
      </c>
      <c r="B162" s="9" t="s">
        <v>107</v>
      </c>
      <c r="C162" s="6">
        <v>1</v>
      </c>
      <c r="D162" s="1" t="s">
        <v>15</v>
      </c>
      <c r="E162" s="9" t="s">
        <v>107</v>
      </c>
      <c r="F162" s="1" t="s">
        <v>556</v>
      </c>
      <c r="G162" s="1" t="s">
        <v>566</v>
      </c>
      <c r="H162" s="8">
        <v>178</v>
      </c>
      <c r="I162" s="8">
        <f t="shared" si="2"/>
        <v>178</v>
      </c>
    </row>
    <row r="163" spans="1:18" ht="105.6" customHeight="1">
      <c r="A163" s="6" t="s">
        <v>370</v>
      </c>
      <c r="B163" s="9" t="s">
        <v>108</v>
      </c>
      <c r="C163" s="6">
        <v>1</v>
      </c>
      <c r="D163" s="1" t="s">
        <v>15</v>
      </c>
      <c r="E163" s="9" t="s">
        <v>108</v>
      </c>
      <c r="F163" s="1" t="s">
        <v>556</v>
      </c>
      <c r="G163" s="1" t="s">
        <v>567</v>
      </c>
      <c r="H163" s="8">
        <v>178</v>
      </c>
      <c r="I163" s="8">
        <f t="shared" si="2"/>
        <v>178</v>
      </c>
    </row>
    <row r="164" spans="1:18" ht="66" customHeight="1">
      <c r="A164" s="6" t="s">
        <v>371</v>
      </c>
      <c r="B164" s="9" t="s">
        <v>109</v>
      </c>
      <c r="C164" s="6">
        <v>1</v>
      </c>
      <c r="D164" s="1" t="s">
        <v>89</v>
      </c>
      <c r="E164" s="9" t="s">
        <v>109</v>
      </c>
      <c r="F164" s="1" t="s">
        <v>568</v>
      </c>
      <c r="G164" s="1" t="s">
        <v>569</v>
      </c>
      <c r="H164" s="8">
        <v>108</v>
      </c>
      <c r="I164" s="8">
        <f t="shared" si="2"/>
        <v>108</v>
      </c>
      <c r="K164"/>
    </row>
    <row r="165" spans="1:18" ht="53.25" customHeight="1">
      <c r="A165" s="6" t="s">
        <v>372</v>
      </c>
      <c r="B165" s="9" t="s">
        <v>110</v>
      </c>
      <c r="C165" s="6">
        <v>1</v>
      </c>
      <c r="D165" s="1" t="s">
        <v>90</v>
      </c>
      <c r="E165" s="9" t="s">
        <v>110</v>
      </c>
      <c r="F165" s="1" t="s">
        <v>570</v>
      </c>
      <c r="G165" s="1" t="s">
        <v>571</v>
      </c>
      <c r="H165" s="8">
        <v>49</v>
      </c>
      <c r="I165" s="8">
        <f t="shared" si="2"/>
        <v>49</v>
      </c>
    </row>
    <row r="166" spans="1:18" ht="69" customHeight="1">
      <c r="A166" s="6" t="s">
        <v>373</v>
      </c>
      <c r="B166" s="9" t="s">
        <v>111</v>
      </c>
      <c r="C166" s="6">
        <v>1</v>
      </c>
      <c r="D166" s="1" t="s">
        <v>15</v>
      </c>
      <c r="E166" s="9" t="s">
        <v>111</v>
      </c>
      <c r="F166" s="1" t="s">
        <v>572</v>
      </c>
      <c r="G166" s="1" t="s">
        <v>573</v>
      </c>
      <c r="H166" s="8">
        <v>21</v>
      </c>
      <c r="I166" s="8">
        <f t="shared" si="2"/>
        <v>21</v>
      </c>
    </row>
    <row r="167" spans="1:18" ht="53.25" customHeight="1">
      <c r="A167" s="6" t="s">
        <v>374</v>
      </c>
      <c r="B167" s="14" t="s">
        <v>112</v>
      </c>
      <c r="C167" s="6">
        <v>1</v>
      </c>
      <c r="D167" s="1" t="s">
        <v>91</v>
      </c>
      <c r="E167" s="14" t="s">
        <v>112</v>
      </c>
      <c r="F167" s="1" t="s">
        <v>574</v>
      </c>
      <c r="G167" s="1" t="s">
        <v>575</v>
      </c>
      <c r="H167" s="8">
        <v>240</v>
      </c>
      <c r="I167" s="8">
        <f t="shared" si="2"/>
        <v>240</v>
      </c>
      <c r="K167"/>
    </row>
    <row r="168" spans="1:18" ht="102" customHeight="1">
      <c r="A168" s="6" t="s">
        <v>375</v>
      </c>
      <c r="B168" s="14" t="s">
        <v>113</v>
      </c>
      <c r="C168" s="6">
        <v>1</v>
      </c>
      <c r="D168" s="1" t="s">
        <v>91</v>
      </c>
      <c r="E168" s="14" t="s">
        <v>113</v>
      </c>
      <c r="F168" s="1" t="s">
        <v>574</v>
      </c>
      <c r="G168" s="1" t="s">
        <v>576</v>
      </c>
      <c r="H168" s="8">
        <v>654</v>
      </c>
      <c r="I168" s="8">
        <f t="shared" si="2"/>
        <v>654</v>
      </c>
    </row>
    <row r="169" spans="1:18" ht="193.8" customHeight="1">
      <c r="A169" s="6" t="s">
        <v>376</v>
      </c>
      <c r="B169" s="9" t="s">
        <v>144</v>
      </c>
      <c r="C169" s="6">
        <v>1</v>
      </c>
      <c r="D169" s="1" t="s">
        <v>86</v>
      </c>
      <c r="E169" s="9" t="s">
        <v>144</v>
      </c>
      <c r="F169" s="1" t="s">
        <v>556</v>
      </c>
      <c r="G169" s="1" t="s">
        <v>577</v>
      </c>
      <c r="H169" s="8">
        <v>648</v>
      </c>
      <c r="I169" s="8">
        <f t="shared" si="2"/>
        <v>648</v>
      </c>
      <c r="K169"/>
      <c r="R169"/>
    </row>
    <row r="170" spans="1:18" ht="165" customHeight="1">
      <c r="A170" s="6" t="s">
        <v>377</v>
      </c>
      <c r="B170" s="9" t="s">
        <v>114</v>
      </c>
      <c r="C170" s="6">
        <v>1</v>
      </c>
      <c r="D170" s="1" t="s">
        <v>90</v>
      </c>
      <c r="E170" s="9" t="s">
        <v>114</v>
      </c>
      <c r="F170" s="1" t="s">
        <v>578</v>
      </c>
      <c r="G170" s="1" t="s">
        <v>579</v>
      </c>
      <c r="H170" s="8">
        <v>5100</v>
      </c>
      <c r="I170" s="8">
        <f t="shared" si="2"/>
        <v>5100</v>
      </c>
    </row>
    <row r="171" spans="1:18" ht="345.6" customHeight="1">
      <c r="A171" s="6" t="s">
        <v>378</v>
      </c>
      <c r="B171" s="9" t="s">
        <v>115</v>
      </c>
      <c r="C171" s="6">
        <v>1</v>
      </c>
      <c r="D171" s="1" t="s">
        <v>93</v>
      </c>
      <c r="E171" s="9" t="s">
        <v>115</v>
      </c>
      <c r="F171" s="1" t="s">
        <v>580</v>
      </c>
      <c r="G171" s="1" t="s">
        <v>581</v>
      </c>
      <c r="H171" s="8">
        <v>120</v>
      </c>
      <c r="I171" s="8">
        <f t="shared" si="2"/>
        <v>120</v>
      </c>
      <c r="L171"/>
    </row>
    <row r="172" spans="1:18" ht="153" customHeight="1">
      <c r="A172" s="6" t="s">
        <v>379</v>
      </c>
      <c r="B172" s="9" t="s">
        <v>116</v>
      </c>
      <c r="C172" s="6">
        <v>1</v>
      </c>
      <c r="D172" s="1" t="s">
        <v>94</v>
      </c>
      <c r="E172" s="9" t="s">
        <v>116</v>
      </c>
      <c r="F172" s="1" t="s">
        <v>582</v>
      </c>
      <c r="G172" s="1" t="s">
        <v>583</v>
      </c>
      <c r="H172" s="8">
        <v>239</v>
      </c>
      <c r="I172" s="8">
        <f t="shared" si="2"/>
        <v>239</v>
      </c>
    </row>
    <row r="173" spans="1:18" ht="196.2" customHeight="1">
      <c r="A173" s="6" t="s">
        <v>380</v>
      </c>
      <c r="B173" s="9" t="s">
        <v>117</v>
      </c>
      <c r="C173" s="6">
        <v>1</v>
      </c>
      <c r="D173" s="1" t="s">
        <v>95</v>
      </c>
      <c r="E173" s="9" t="s">
        <v>117</v>
      </c>
      <c r="F173" s="1" t="s">
        <v>556</v>
      </c>
      <c r="G173" s="1" t="s">
        <v>584</v>
      </c>
      <c r="H173" s="8">
        <v>1076</v>
      </c>
      <c r="I173" s="8">
        <f t="shared" si="2"/>
        <v>1076</v>
      </c>
    </row>
    <row r="174" spans="1:18" ht="199.2" customHeight="1">
      <c r="A174" s="6" t="s">
        <v>381</v>
      </c>
      <c r="B174" s="9" t="s">
        <v>119</v>
      </c>
      <c r="C174" s="6">
        <v>1</v>
      </c>
      <c r="D174" s="1" t="s">
        <v>118</v>
      </c>
      <c r="E174" s="9" t="s">
        <v>119</v>
      </c>
      <c r="F174" s="1" t="s">
        <v>556</v>
      </c>
      <c r="G174" s="1" t="s">
        <v>585</v>
      </c>
      <c r="H174" s="8">
        <v>920</v>
      </c>
      <c r="I174" s="8">
        <f t="shared" si="2"/>
        <v>920</v>
      </c>
    </row>
    <row r="175" spans="1:18" ht="155.4" customHeight="1">
      <c r="A175" s="6" t="s">
        <v>382</v>
      </c>
      <c r="B175" s="9" t="s">
        <v>92</v>
      </c>
      <c r="C175" s="6">
        <v>1</v>
      </c>
      <c r="D175" s="1" t="s">
        <v>86</v>
      </c>
      <c r="E175" s="9" t="s">
        <v>92</v>
      </c>
      <c r="F175" s="1" t="s">
        <v>556</v>
      </c>
      <c r="G175" s="1" t="s">
        <v>577</v>
      </c>
      <c r="H175" s="8">
        <v>648</v>
      </c>
      <c r="I175" s="8">
        <f t="shared" si="2"/>
        <v>648</v>
      </c>
      <c r="K175"/>
    </row>
    <row r="176" spans="1:18" ht="133.19999999999999" customHeight="1">
      <c r="A176" s="6" t="s">
        <v>383</v>
      </c>
      <c r="B176" s="9" t="s">
        <v>120</v>
      </c>
      <c r="C176" s="6">
        <v>1</v>
      </c>
      <c r="D176" s="1" t="s">
        <v>96</v>
      </c>
      <c r="E176" s="9" t="s">
        <v>120</v>
      </c>
      <c r="F176" s="1" t="s">
        <v>432</v>
      </c>
      <c r="G176" s="1" t="s">
        <v>433</v>
      </c>
      <c r="H176" s="8">
        <v>578</v>
      </c>
      <c r="I176" s="8">
        <f t="shared" si="2"/>
        <v>578</v>
      </c>
    </row>
    <row r="177" spans="1:9" ht="174.6" customHeight="1">
      <c r="A177" s="6" t="s">
        <v>384</v>
      </c>
      <c r="B177" s="9" t="s">
        <v>121</v>
      </c>
      <c r="C177" s="6">
        <v>1</v>
      </c>
      <c r="D177" s="1" t="s">
        <v>122</v>
      </c>
      <c r="E177" s="9" t="s">
        <v>121</v>
      </c>
      <c r="F177" s="1" t="s">
        <v>432</v>
      </c>
      <c r="G177" s="1" t="s">
        <v>586</v>
      </c>
      <c r="H177" s="8">
        <v>792</v>
      </c>
      <c r="I177" s="8">
        <f t="shared" si="2"/>
        <v>792</v>
      </c>
    </row>
    <row r="178" spans="1:9" ht="248.4" customHeight="1">
      <c r="A178" s="6" t="s">
        <v>385</v>
      </c>
      <c r="B178" s="9" t="s">
        <v>123</v>
      </c>
      <c r="C178" s="6">
        <v>1</v>
      </c>
      <c r="D178" s="1" t="s">
        <v>97</v>
      </c>
      <c r="E178" s="9" t="s">
        <v>123</v>
      </c>
      <c r="F178" s="1" t="s">
        <v>432</v>
      </c>
      <c r="G178" s="1" t="s">
        <v>587</v>
      </c>
      <c r="H178" s="8">
        <v>1066</v>
      </c>
      <c r="I178" s="8">
        <f t="shared" si="2"/>
        <v>1066</v>
      </c>
    </row>
    <row r="179" spans="1:9" ht="231" customHeight="1">
      <c r="A179" s="6" t="s">
        <v>386</v>
      </c>
      <c r="B179" s="7" t="s">
        <v>140</v>
      </c>
      <c r="C179" s="6">
        <v>1</v>
      </c>
      <c r="D179" s="1" t="s">
        <v>142</v>
      </c>
      <c r="E179" s="7" t="s">
        <v>140</v>
      </c>
      <c r="F179" s="1" t="s">
        <v>432</v>
      </c>
      <c r="G179" s="1" t="s">
        <v>588</v>
      </c>
      <c r="H179" s="8">
        <v>689</v>
      </c>
      <c r="I179" s="8">
        <f t="shared" si="2"/>
        <v>689</v>
      </c>
    </row>
    <row r="180" spans="1:9" ht="245.4" customHeight="1">
      <c r="A180" s="6" t="s">
        <v>387</v>
      </c>
      <c r="B180" s="7" t="s">
        <v>141</v>
      </c>
      <c r="C180" s="6">
        <v>1</v>
      </c>
      <c r="D180" s="1" t="s">
        <v>142</v>
      </c>
      <c r="E180" s="7" t="s">
        <v>141</v>
      </c>
      <c r="F180" s="1" t="s">
        <v>432</v>
      </c>
      <c r="G180" s="1" t="s">
        <v>589</v>
      </c>
      <c r="H180" s="8">
        <v>678</v>
      </c>
      <c r="I180" s="8">
        <f t="shared" si="2"/>
        <v>678</v>
      </c>
    </row>
    <row r="181" spans="1:9" ht="92.25" customHeight="1">
      <c r="A181" s="6" t="s">
        <v>388</v>
      </c>
      <c r="B181" s="9" t="s">
        <v>98</v>
      </c>
      <c r="C181" s="6">
        <v>1</v>
      </c>
      <c r="D181" s="1" t="s">
        <v>31</v>
      </c>
      <c r="E181" s="9" t="s">
        <v>98</v>
      </c>
      <c r="F181" s="1" t="s">
        <v>590</v>
      </c>
      <c r="G181" s="1" t="s">
        <v>591</v>
      </c>
      <c r="H181" s="8">
        <v>49</v>
      </c>
      <c r="I181" s="8">
        <f t="shared" si="2"/>
        <v>49</v>
      </c>
    </row>
    <row r="182" spans="1:9" ht="104.4" customHeight="1">
      <c r="A182" s="6" t="s">
        <v>389</v>
      </c>
      <c r="B182" s="9" t="s">
        <v>99</v>
      </c>
      <c r="C182" s="6">
        <v>1</v>
      </c>
      <c r="D182" s="1" t="s">
        <v>31</v>
      </c>
      <c r="E182" s="9" t="s">
        <v>99</v>
      </c>
      <c r="F182" s="1" t="s">
        <v>590</v>
      </c>
      <c r="G182" s="1" t="s">
        <v>592</v>
      </c>
      <c r="H182" s="8">
        <v>53</v>
      </c>
      <c r="I182" s="8">
        <f t="shared" si="2"/>
        <v>53</v>
      </c>
    </row>
    <row r="183" spans="1:9" ht="94.95" customHeight="1">
      <c r="A183" s="6" t="s">
        <v>390</v>
      </c>
      <c r="B183" s="15" t="s">
        <v>124</v>
      </c>
      <c r="C183" s="6">
        <v>1</v>
      </c>
      <c r="D183" s="1" t="s">
        <v>133</v>
      </c>
      <c r="E183" s="15" t="s">
        <v>124</v>
      </c>
      <c r="F183" s="1" t="s">
        <v>593</v>
      </c>
      <c r="G183" s="1" t="s">
        <v>594</v>
      </c>
      <c r="H183" s="8">
        <v>120</v>
      </c>
      <c r="I183" s="8">
        <f t="shared" si="2"/>
        <v>120</v>
      </c>
    </row>
    <row r="184" spans="1:9" ht="111.6" customHeight="1">
      <c r="A184" s="6" t="s">
        <v>391</v>
      </c>
      <c r="B184" s="15" t="s">
        <v>125</v>
      </c>
      <c r="C184" s="6">
        <v>1</v>
      </c>
      <c r="D184" s="1" t="s">
        <v>134</v>
      </c>
      <c r="E184" s="15" t="s">
        <v>125</v>
      </c>
      <c r="F184" s="1" t="s">
        <v>593</v>
      </c>
      <c r="G184" s="1" t="s">
        <v>595</v>
      </c>
      <c r="H184" s="8">
        <v>104</v>
      </c>
      <c r="I184" s="8">
        <f t="shared" si="2"/>
        <v>104</v>
      </c>
    </row>
    <row r="185" spans="1:9" ht="110.4" customHeight="1">
      <c r="A185" s="6" t="s">
        <v>392</v>
      </c>
      <c r="B185" s="15" t="s">
        <v>126</v>
      </c>
      <c r="C185" s="6">
        <v>1</v>
      </c>
      <c r="D185" s="1" t="s">
        <v>135</v>
      </c>
      <c r="E185" s="15" t="s">
        <v>126</v>
      </c>
      <c r="F185" s="1" t="s">
        <v>593</v>
      </c>
      <c r="G185" s="1" t="s">
        <v>596</v>
      </c>
      <c r="H185" s="8">
        <v>120</v>
      </c>
      <c r="I185" s="8">
        <f t="shared" si="2"/>
        <v>120</v>
      </c>
    </row>
    <row r="186" spans="1:9" ht="90.6" customHeight="1">
      <c r="A186" s="6" t="s">
        <v>393</v>
      </c>
      <c r="B186" s="15" t="s">
        <v>127</v>
      </c>
      <c r="C186" s="6">
        <v>1</v>
      </c>
      <c r="D186" s="1" t="s">
        <v>136</v>
      </c>
      <c r="E186" s="15" t="s">
        <v>127</v>
      </c>
      <c r="F186" s="1" t="s">
        <v>593</v>
      </c>
      <c r="G186" s="1" t="s">
        <v>597</v>
      </c>
      <c r="H186" s="8">
        <v>245</v>
      </c>
      <c r="I186" s="8">
        <f t="shared" si="2"/>
        <v>245</v>
      </c>
    </row>
    <row r="187" spans="1:9" ht="124.2" customHeight="1">
      <c r="A187" s="6" t="s">
        <v>394</v>
      </c>
      <c r="B187" s="15" t="s">
        <v>128</v>
      </c>
      <c r="C187" s="6">
        <v>1</v>
      </c>
      <c r="D187" s="1" t="s">
        <v>137</v>
      </c>
      <c r="E187" s="15" t="s">
        <v>128</v>
      </c>
      <c r="F187" s="1" t="s">
        <v>593</v>
      </c>
      <c r="G187" s="1" t="s">
        <v>598</v>
      </c>
      <c r="H187" s="8">
        <v>185</v>
      </c>
      <c r="I187" s="8">
        <f t="shared" si="2"/>
        <v>185</v>
      </c>
    </row>
    <row r="188" spans="1:9" ht="114.6" customHeight="1">
      <c r="A188" s="6" t="s">
        <v>395</v>
      </c>
      <c r="B188" s="15" t="s">
        <v>129</v>
      </c>
      <c r="C188" s="6">
        <v>1</v>
      </c>
      <c r="D188" s="1" t="s">
        <v>136</v>
      </c>
      <c r="E188" s="15" t="s">
        <v>129</v>
      </c>
      <c r="F188" s="1" t="s">
        <v>593</v>
      </c>
      <c r="G188" s="1" t="s">
        <v>599</v>
      </c>
      <c r="H188" s="8">
        <v>829</v>
      </c>
      <c r="I188" s="8">
        <f t="shared" si="2"/>
        <v>829</v>
      </c>
    </row>
    <row r="189" spans="1:9" ht="115.8" customHeight="1">
      <c r="A189" s="6" t="s">
        <v>396</v>
      </c>
      <c r="B189" s="15" t="s">
        <v>130</v>
      </c>
      <c r="C189" s="6">
        <v>1</v>
      </c>
      <c r="D189" s="1" t="s">
        <v>138</v>
      </c>
      <c r="E189" s="15" t="s">
        <v>130</v>
      </c>
      <c r="F189" s="1" t="s">
        <v>593</v>
      </c>
      <c r="G189" s="1" t="s">
        <v>600</v>
      </c>
      <c r="H189" s="8">
        <v>740</v>
      </c>
      <c r="I189" s="8">
        <f t="shared" si="2"/>
        <v>740</v>
      </c>
    </row>
    <row r="190" spans="1:9" ht="54.6" customHeight="1">
      <c r="A190" s="6" t="s">
        <v>397</v>
      </c>
      <c r="B190" s="9" t="s">
        <v>169</v>
      </c>
      <c r="C190" s="6">
        <v>1</v>
      </c>
      <c r="D190" s="1" t="s">
        <v>31</v>
      </c>
      <c r="E190" s="18" t="s">
        <v>601</v>
      </c>
      <c r="F190" s="1" t="s">
        <v>602</v>
      </c>
      <c r="G190" s="1">
        <v>190015</v>
      </c>
      <c r="H190" s="8">
        <v>0.5</v>
      </c>
      <c r="I190" s="8">
        <f t="shared" si="2"/>
        <v>0.5</v>
      </c>
    </row>
    <row r="191" spans="1:9" ht="58.95" customHeight="1">
      <c r="A191" s="6" t="s">
        <v>398</v>
      </c>
      <c r="B191" s="9" t="s">
        <v>131</v>
      </c>
      <c r="C191" s="6">
        <v>1</v>
      </c>
      <c r="D191" s="1" t="s">
        <v>31</v>
      </c>
      <c r="E191" s="19" t="s">
        <v>603</v>
      </c>
      <c r="F191" s="1" t="s">
        <v>602</v>
      </c>
      <c r="G191" s="1">
        <v>190030</v>
      </c>
      <c r="H191" s="8">
        <v>0.6</v>
      </c>
      <c r="I191" s="8">
        <f t="shared" si="2"/>
        <v>0.6</v>
      </c>
    </row>
    <row r="192" spans="1:9" ht="99.6" customHeight="1">
      <c r="A192" s="6" t="s">
        <v>399</v>
      </c>
      <c r="B192" s="9" t="s">
        <v>132</v>
      </c>
      <c r="C192" s="6">
        <v>1</v>
      </c>
      <c r="D192" s="1" t="s">
        <v>31</v>
      </c>
      <c r="E192" s="19" t="s">
        <v>604</v>
      </c>
      <c r="F192" s="1" t="s">
        <v>602</v>
      </c>
      <c r="G192" s="1">
        <v>190100</v>
      </c>
      <c r="H192" s="8">
        <v>1.7</v>
      </c>
      <c r="I192" s="8">
        <f t="shared" si="2"/>
        <v>1.7</v>
      </c>
    </row>
    <row r="193" spans="1:12" ht="91.8" customHeight="1">
      <c r="A193" s="6" t="s">
        <v>400</v>
      </c>
      <c r="B193" s="9" t="s">
        <v>170</v>
      </c>
      <c r="C193" s="6">
        <v>1</v>
      </c>
      <c r="D193" s="1" t="s">
        <v>31</v>
      </c>
      <c r="E193" s="19" t="s">
        <v>605</v>
      </c>
      <c r="F193" s="1" t="s">
        <v>602</v>
      </c>
      <c r="G193" s="1">
        <v>190200</v>
      </c>
      <c r="H193" s="8">
        <v>2.0499999999999998</v>
      </c>
      <c r="I193" s="8">
        <f t="shared" si="2"/>
        <v>2.0499999999999998</v>
      </c>
    </row>
    <row r="194" spans="1:12" ht="100.8" customHeight="1">
      <c r="A194" s="6" t="s">
        <v>401</v>
      </c>
      <c r="B194" s="9" t="s">
        <v>171</v>
      </c>
      <c r="C194" s="6">
        <v>1</v>
      </c>
      <c r="D194" s="1" t="s">
        <v>31</v>
      </c>
      <c r="E194" s="19" t="s">
        <v>606</v>
      </c>
      <c r="F194" s="1" t="s">
        <v>602</v>
      </c>
      <c r="G194" s="1">
        <v>190300</v>
      </c>
      <c r="H194" s="8">
        <v>3.7</v>
      </c>
      <c r="I194" s="8">
        <f t="shared" si="2"/>
        <v>3.7</v>
      </c>
    </row>
    <row r="195" spans="1:12" ht="76.8" customHeight="1">
      <c r="A195" s="6" t="s">
        <v>402</v>
      </c>
      <c r="B195" s="9" t="s">
        <v>172</v>
      </c>
      <c r="C195" s="6">
        <v>1</v>
      </c>
      <c r="D195" s="1" t="s">
        <v>31</v>
      </c>
      <c r="E195" s="19" t="s">
        <v>607</v>
      </c>
      <c r="F195" s="1" t="s">
        <v>602</v>
      </c>
      <c r="G195" s="1">
        <v>190500</v>
      </c>
      <c r="H195" s="8">
        <v>5</v>
      </c>
      <c r="I195" s="8">
        <f t="shared" si="2"/>
        <v>5</v>
      </c>
    </row>
    <row r="196" spans="1:12" ht="75" customHeight="1">
      <c r="A196" s="6" t="s">
        <v>403</v>
      </c>
      <c r="B196" s="9" t="s">
        <v>173</v>
      </c>
      <c r="C196" s="6">
        <v>1</v>
      </c>
      <c r="D196" s="1" t="s">
        <v>31</v>
      </c>
      <c r="E196" s="19" t="s">
        <v>608</v>
      </c>
      <c r="F196" s="1" t="s">
        <v>602</v>
      </c>
      <c r="G196" s="1">
        <v>191000</v>
      </c>
      <c r="H196" s="8">
        <v>7</v>
      </c>
      <c r="I196" s="8">
        <f t="shared" si="2"/>
        <v>7</v>
      </c>
    </row>
    <row r="197" spans="1:12" ht="75" customHeight="1">
      <c r="A197" s="6" t="s">
        <v>404</v>
      </c>
      <c r="B197" s="9" t="s">
        <v>174</v>
      </c>
      <c r="C197" s="6">
        <v>1</v>
      </c>
      <c r="D197" s="1" t="s">
        <v>31</v>
      </c>
      <c r="E197" s="19" t="s">
        <v>609</v>
      </c>
      <c r="F197" s="1" t="s">
        <v>602</v>
      </c>
      <c r="G197" s="1">
        <v>192500</v>
      </c>
      <c r="H197" s="8">
        <v>14</v>
      </c>
      <c r="I197" s="8">
        <f t="shared" si="2"/>
        <v>14</v>
      </c>
    </row>
    <row r="198" spans="1:12" ht="110.4" customHeight="1">
      <c r="A198" s="6" t="s">
        <v>405</v>
      </c>
      <c r="B198" s="9" t="s">
        <v>175</v>
      </c>
      <c r="C198" s="6">
        <v>1</v>
      </c>
      <c r="D198" s="1" t="s">
        <v>31</v>
      </c>
      <c r="E198" s="19" t="s">
        <v>610</v>
      </c>
      <c r="F198" s="1" t="s">
        <v>602</v>
      </c>
      <c r="G198" s="1">
        <v>195000</v>
      </c>
      <c r="H198" s="8">
        <v>18.3</v>
      </c>
      <c r="I198" s="8">
        <f t="shared" si="2"/>
        <v>18.3</v>
      </c>
    </row>
    <row r="199" spans="1:12" ht="109.8" customHeight="1">
      <c r="A199" s="6" t="s">
        <v>406</v>
      </c>
      <c r="B199" s="9" t="s">
        <v>209</v>
      </c>
      <c r="C199" s="6">
        <v>1</v>
      </c>
      <c r="D199" s="1" t="s">
        <v>31</v>
      </c>
      <c r="E199" s="9" t="s">
        <v>209</v>
      </c>
      <c r="F199" s="1" t="s">
        <v>536</v>
      </c>
      <c r="G199" s="1" t="s">
        <v>611</v>
      </c>
      <c r="H199" s="8">
        <v>29</v>
      </c>
      <c r="I199" s="8">
        <f t="shared" si="2"/>
        <v>29</v>
      </c>
      <c r="K199"/>
    </row>
    <row r="200" spans="1:12" ht="73.8" customHeight="1">
      <c r="A200" s="6" t="s">
        <v>407</v>
      </c>
      <c r="B200" s="9" t="s">
        <v>210</v>
      </c>
      <c r="C200" s="6">
        <v>1</v>
      </c>
      <c r="D200" s="1" t="s">
        <v>31</v>
      </c>
      <c r="E200" s="9" t="s">
        <v>210</v>
      </c>
      <c r="F200" s="1" t="s">
        <v>536</v>
      </c>
      <c r="G200" s="1" t="s">
        <v>612</v>
      </c>
      <c r="H200" s="8">
        <v>45</v>
      </c>
      <c r="I200" s="8">
        <f t="shared" si="2"/>
        <v>45</v>
      </c>
    </row>
    <row r="201" spans="1:12" ht="87" customHeight="1">
      <c r="A201" s="6" t="s">
        <v>408</v>
      </c>
      <c r="B201" s="3" t="s">
        <v>211</v>
      </c>
      <c r="C201" s="6">
        <v>1</v>
      </c>
      <c r="D201" s="1" t="s">
        <v>31</v>
      </c>
      <c r="E201" s="3" t="s">
        <v>211</v>
      </c>
      <c r="F201" s="1" t="s">
        <v>613</v>
      </c>
      <c r="G201" s="1" t="s">
        <v>614</v>
      </c>
      <c r="H201" s="8">
        <v>55</v>
      </c>
      <c r="I201" s="8">
        <f t="shared" si="2"/>
        <v>55</v>
      </c>
    </row>
    <row r="202" spans="1:12" ht="88.8" customHeight="1">
      <c r="A202" s="6" t="s">
        <v>409</v>
      </c>
      <c r="B202" s="3" t="s">
        <v>212</v>
      </c>
      <c r="C202" s="6">
        <v>1</v>
      </c>
      <c r="D202" s="1" t="s">
        <v>31</v>
      </c>
      <c r="E202" s="3" t="s">
        <v>212</v>
      </c>
      <c r="F202" s="1" t="s">
        <v>613</v>
      </c>
      <c r="G202" s="20" t="s">
        <v>615</v>
      </c>
      <c r="H202" s="8">
        <v>55</v>
      </c>
      <c r="I202" s="8">
        <f t="shared" si="2"/>
        <v>55</v>
      </c>
      <c r="K202"/>
    </row>
    <row r="203" spans="1:12" ht="126" customHeight="1">
      <c r="A203" s="6" t="s">
        <v>410</v>
      </c>
      <c r="B203" s="3" t="s">
        <v>227</v>
      </c>
      <c r="C203" s="6">
        <v>1</v>
      </c>
      <c r="D203" s="1" t="s">
        <v>31</v>
      </c>
      <c r="E203" s="3" t="s">
        <v>227</v>
      </c>
      <c r="F203" s="1" t="s">
        <v>616</v>
      </c>
      <c r="G203" s="1" t="s">
        <v>617</v>
      </c>
      <c r="H203" s="8">
        <v>92</v>
      </c>
      <c r="I203" s="8">
        <f t="shared" si="2"/>
        <v>92</v>
      </c>
    </row>
    <row r="204" spans="1:12" ht="108" customHeight="1">
      <c r="A204" s="6" t="s">
        <v>411</v>
      </c>
      <c r="B204" s="3" t="s">
        <v>223</v>
      </c>
      <c r="C204" s="6">
        <v>1</v>
      </c>
      <c r="D204" s="1" t="s">
        <v>96</v>
      </c>
      <c r="E204" s="3" t="s">
        <v>223</v>
      </c>
      <c r="F204" s="1" t="s">
        <v>618</v>
      </c>
      <c r="G204" t="s">
        <v>619</v>
      </c>
      <c r="H204" s="8">
        <v>145</v>
      </c>
      <c r="I204" s="8">
        <f t="shared" si="2"/>
        <v>145</v>
      </c>
      <c r="L204"/>
    </row>
    <row r="205" spans="1:12" ht="84.6" customHeight="1">
      <c r="A205" s="6" t="s">
        <v>412</v>
      </c>
      <c r="B205" s="9" t="s">
        <v>221</v>
      </c>
      <c r="C205" s="6">
        <v>1</v>
      </c>
      <c r="D205" s="1" t="s">
        <v>222</v>
      </c>
      <c r="E205" s="9" t="s">
        <v>221</v>
      </c>
      <c r="F205" s="1" t="s">
        <v>618</v>
      </c>
      <c r="G205" t="s">
        <v>620</v>
      </c>
      <c r="H205" s="8">
        <v>220</v>
      </c>
      <c r="I205" s="8">
        <f t="shared" si="2"/>
        <v>220</v>
      </c>
      <c r="K205"/>
    </row>
    <row r="206" spans="1:12">
      <c r="A206" s="30"/>
      <c r="B206" s="30"/>
      <c r="C206" s="30"/>
      <c r="D206" s="30"/>
      <c r="E206" s="30"/>
      <c r="F206" s="30"/>
      <c r="G206" s="30"/>
      <c r="H206" s="30"/>
      <c r="I206" s="30"/>
    </row>
    <row r="207" spans="1:12">
      <c r="A207" s="4"/>
    </row>
    <row r="208" spans="1:12">
      <c r="A208" s="4"/>
    </row>
    <row r="209" spans="1:12">
      <c r="A209" s="4"/>
    </row>
    <row r="210" spans="1:12">
      <c r="A210" s="4"/>
    </row>
    <row r="211" spans="1:12" ht="14.4">
      <c r="A211" s="4"/>
      <c r="L211"/>
    </row>
    <row r="212" spans="1:12">
      <c r="A212" s="4"/>
    </row>
    <row r="213" spans="1:12">
      <c r="A213" s="4"/>
    </row>
    <row r="214" spans="1:12">
      <c r="A214" s="4"/>
    </row>
    <row r="215" spans="1:12">
      <c r="A215" s="4"/>
    </row>
    <row r="216" spans="1:12">
      <c r="A216" s="4"/>
    </row>
    <row r="217" spans="1:12">
      <c r="A217" s="4"/>
    </row>
    <row r="218" spans="1:12">
      <c r="A218" s="4"/>
    </row>
    <row r="219" spans="1:12">
      <c r="A219" s="4"/>
    </row>
    <row r="220" spans="1:12">
      <c r="A220" s="4"/>
    </row>
    <row r="221" spans="1:12">
      <c r="A221" s="4"/>
    </row>
    <row r="222" spans="1:12">
      <c r="A222" s="4"/>
    </row>
    <row r="223" spans="1:12">
      <c r="A223" s="4"/>
    </row>
  </sheetData>
  <mergeCells count="1">
    <mergeCell ref="A206:I206"/>
  </mergeCells>
  <hyperlinks>
    <hyperlink ref="A12" r:id="rId1" xr:uid="{00000000-0004-0000-0000-000000000000}"/>
    <hyperlink ref="A13" r:id="rId2" xr:uid="{00000000-0004-0000-0000-000001000000}"/>
    <hyperlink ref="A17" r:id="rId3" xr:uid="{00000000-0004-0000-0000-000002000000}"/>
    <hyperlink ref="A18" r:id="rId4" xr:uid="{00000000-0004-0000-0000-000003000000}"/>
  </hyperlinks>
  <pageMargins left="0.70866141732283472" right="0.70866141732283472" top="0.74803149606299213" bottom="0.74803149606299213" header="0.31496062992125984" footer="0.31496062992125984"/>
  <pageSetup paperSize="9" scale="6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Wiesława</dc:creator>
  <cp:lastModifiedBy>Jowita Janiszewska</cp:lastModifiedBy>
  <cp:lastPrinted>2026-01-26T10:07:20Z</cp:lastPrinted>
  <dcterms:created xsi:type="dcterms:W3CDTF">2023-05-16T08:00:20Z</dcterms:created>
  <dcterms:modified xsi:type="dcterms:W3CDTF">2026-03-16T07:31:59Z</dcterms:modified>
</cp:coreProperties>
</file>