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\MARKET FORMULARZE CENOWE\"/>
    </mc:Choice>
  </mc:AlternateContent>
  <xr:revisionPtr revIDLastSave="0" documentId="8_{41E12335-4F53-4A22-9222-DEB19D629BA8}" xr6:coauthVersionLast="47" xr6:coauthVersionMax="47" xr10:uidLastSave="{00000000-0000-0000-0000-000000000000}"/>
  <bookViews>
    <workbookView xWindow="3072" yWindow="288" windowWidth="15912" windowHeight="16272" xr2:uid="{00000000-000D-0000-FFFF-FFFF00000000}"/>
  </bookViews>
  <sheets>
    <sheet name="OPZ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9" i="1" l="1"/>
  <c r="K7" i="1" l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6" i="1"/>
  <c r="K160" i="1" l="1"/>
</calcChain>
</file>

<file path=xl/sharedStrings.xml><?xml version="1.0" encoding="utf-8"?>
<sst xmlns="http://schemas.openxmlformats.org/spreadsheetml/2006/main" count="1090" uniqueCount="300">
  <si>
    <t>M2622S</t>
  </si>
  <si>
    <t>Recombinant Albumin Molecular Biology Grade (conc. 20 mg/ml)</t>
  </si>
  <si>
    <t>B9200S</t>
  </si>
  <si>
    <t>rCutSmart Buffer</t>
  </si>
  <si>
    <t>B6004S</t>
  </si>
  <si>
    <t>NIaIII, recombinant</t>
  </si>
  <si>
    <t>R0125S</t>
  </si>
  <si>
    <t>AciI, recombinant</t>
  </si>
  <si>
    <t>R0551L</t>
  </si>
  <si>
    <t>AluI, recombinant</t>
  </si>
  <si>
    <t>R0137S</t>
  </si>
  <si>
    <t>Cac8I, recombinant</t>
  </si>
  <si>
    <t>R0579L</t>
  </si>
  <si>
    <t>DdeI, recombinant</t>
  </si>
  <si>
    <t>R0175S</t>
  </si>
  <si>
    <t>DpnI, recombinant</t>
  </si>
  <si>
    <t>R0176S</t>
  </si>
  <si>
    <t>DpnII, recombinant, conc.</t>
  </si>
  <si>
    <t>R0543T</t>
  </si>
  <si>
    <t>HaeIII, recombinant, conc.</t>
  </si>
  <si>
    <t>R0108T</t>
  </si>
  <si>
    <t>T4 DNA Ligase</t>
  </si>
  <si>
    <t>M0202L</t>
  </si>
  <si>
    <t>M0202S</t>
  </si>
  <si>
    <t>T4 DNA Ligase, conc.</t>
  </si>
  <si>
    <t>M0202T</t>
  </si>
  <si>
    <t>M0202M</t>
  </si>
  <si>
    <t>B0202S</t>
  </si>
  <si>
    <t>M2622L</t>
  </si>
  <si>
    <t>HhaI, recombinant</t>
  </si>
  <si>
    <t>R0139S</t>
  </si>
  <si>
    <t>HinP1I, recombinant</t>
  </si>
  <si>
    <t>R0124S</t>
  </si>
  <si>
    <t>HinfI, recombinant</t>
  </si>
  <si>
    <t>R0155S</t>
  </si>
  <si>
    <t>HpaII, recombinant</t>
  </si>
  <si>
    <t>R0171S</t>
  </si>
  <si>
    <t>Hpy166II, recombinant</t>
  </si>
  <si>
    <t>R0616S</t>
  </si>
  <si>
    <t>Hpy188I, recombinant</t>
  </si>
  <si>
    <t>R0617S</t>
  </si>
  <si>
    <t>Hpy188III, recombinant</t>
  </si>
  <si>
    <t>R0622L</t>
  </si>
  <si>
    <t>HpyCH4III, recombinant</t>
  </si>
  <si>
    <t>R0618L</t>
  </si>
  <si>
    <t>HpyCH4IV, recombinant</t>
  </si>
  <si>
    <t>R0619L</t>
  </si>
  <si>
    <t>HpyCH4V, recombinant</t>
  </si>
  <si>
    <t>R0620L</t>
  </si>
  <si>
    <t>MboI, recombinant, conc.</t>
  </si>
  <si>
    <t>R0147M</t>
  </si>
  <si>
    <t>MnlI, recombinant</t>
  </si>
  <si>
    <t>R0163L</t>
  </si>
  <si>
    <t>MseI, recombinant, conc.</t>
  </si>
  <si>
    <t>R0525M</t>
  </si>
  <si>
    <t>NlaIV, recombinant</t>
  </si>
  <si>
    <t>R0126S</t>
  </si>
  <si>
    <t>Sau3AI, recombinant</t>
  </si>
  <si>
    <t>R0169L</t>
  </si>
  <si>
    <t>Sau96I, recombinant</t>
  </si>
  <si>
    <t>R0165S</t>
  </si>
  <si>
    <t>ScrFI, recombinant</t>
  </si>
  <si>
    <t>R0110S</t>
  </si>
  <si>
    <t>StyD4I, recombinant</t>
  </si>
  <si>
    <t>R0638S</t>
  </si>
  <si>
    <t>Monarch HMW gDNA Tissue Lysis Buffer</t>
  </si>
  <si>
    <t>T3061L</t>
  </si>
  <si>
    <t>NEBNext® Quick Ligation Reaction Buffer</t>
  </si>
  <si>
    <t>B6058S</t>
  </si>
  <si>
    <t>USER (Uracil-Specific Excision Reagent) Enzyme</t>
  </si>
  <si>
    <t>M5505L</t>
  </si>
  <si>
    <t>Monarch RNase A</t>
  </si>
  <si>
    <t>T3018L</t>
  </si>
  <si>
    <t>Lambda Exonuclease</t>
  </si>
  <si>
    <t>M0262L</t>
  </si>
  <si>
    <t>Thermolabile Exonuclease I</t>
  </si>
  <si>
    <t>M0568S</t>
  </si>
  <si>
    <t>LongAmp Hot Start Taq 2X Master Mix</t>
  </si>
  <si>
    <t>M0533S</t>
  </si>
  <si>
    <t>R0125L</t>
  </si>
  <si>
    <t>Blunt T/A Ligase Master Mix</t>
  </si>
  <si>
    <t>M0367S</t>
  </si>
  <si>
    <t>NEBNext® Ultra™ II DNA Library Prep with Sample Purification Beads</t>
  </si>
  <si>
    <t>E7103L</t>
  </si>
  <si>
    <t>NEBNext® Ultra™ II FS DNA Library Prep Kit for Illumina</t>
  </si>
  <si>
    <t>E7805S</t>
  </si>
  <si>
    <t>E7805L</t>
  </si>
  <si>
    <t>NEBNext® Ultra™ II End Repair/dA-Tailing Module</t>
  </si>
  <si>
    <t>E7546L</t>
  </si>
  <si>
    <t>NEBNext® FFPE DNA Repair Mix</t>
  </si>
  <si>
    <t>M6630S</t>
  </si>
  <si>
    <t>M6630L</t>
  </si>
  <si>
    <t>NEBNext® Quick Ligation Module</t>
  </si>
  <si>
    <t>E6056L</t>
  </si>
  <si>
    <t>LunaScript® RT SuperMix Kit</t>
  </si>
  <si>
    <t>E3010S</t>
  </si>
  <si>
    <t>E3010L</t>
  </si>
  <si>
    <t>LunaScript® RT Master Mix Kit (Primer-free)</t>
  </si>
  <si>
    <t>E3025S</t>
  </si>
  <si>
    <t>E3025L</t>
  </si>
  <si>
    <t>NEBNext® Ultra™ II Q5® Master Mix</t>
  </si>
  <si>
    <t>M0544S</t>
  </si>
  <si>
    <t>M0544L</t>
  </si>
  <si>
    <t>Q5® High-Fidelity DNA Polymerase</t>
  </si>
  <si>
    <t>M0491S</t>
  </si>
  <si>
    <t>M0491L</t>
  </si>
  <si>
    <t>Monarch® HMW DNA Extraction Kit for Tissue</t>
  </si>
  <si>
    <t>T3060S</t>
  </si>
  <si>
    <t>T3060L</t>
  </si>
  <si>
    <t>Monarch® HMW DNA Extraction Kit for Cells &amp; Blood</t>
  </si>
  <si>
    <t>T3050S</t>
  </si>
  <si>
    <t>T3050L</t>
  </si>
  <si>
    <t>NEBNext® Ultra™ II DNA Library Prep Kit for Illumina®</t>
  </si>
  <si>
    <t>E7645S</t>
  </si>
  <si>
    <t>E7645L</t>
  </si>
  <si>
    <t>E7103S</t>
  </si>
  <si>
    <t>NEBNext® Ultra™ II FS DNA Library Prep with Sample Purification Beads</t>
  </si>
  <si>
    <t>E6177S</t>
  </si>
  <si>
    <t>E6177L</t>
  </si>
  <si>
    <t>NEBNext® Ultra™ II RNA Library Prep Kit for Illumina®</t>
  </si>
  <si>
    <t>E7770S</t>
  </si>
  <si>
    <t>E7770L</t>
  </si>
  <si>
    <t>NEBNext® Ultra™ II RNA Library Prep with Sample Purification Beads</t>
  </si>
  <si>
    <t>E7775S</t>
  </si>
  <si>
    <t>E7775L</t>
  </si>
  <si>
    <t>NEBNext® Ultra™ II Directional RNA Library Prep Kit for Illumina®</t>
  </si>
  <si>
    <t>E7760S</t>
  </si>
  <si>
    <t>E7760L</t>
  </si>
  <si>
    <t>NEBNext® Ultra™ II Directional RNA Library Prep with Sample Purification Beads</t>
  </si>
  <si>
    <t>E7765S</t>
  </si>
  <si>
    <t>E7765L</t>
  </si>
  <si>
    <t>NEBNext® Poly(A) mRNA Magnetic Isolation Module</t>
  </si>
  <si>
    <t>E7490S</t>
  </si>
  <si>
    <t>E7490L</t>
  </si>
  <si>
    <t>NEBNext® RNA Depletion Core Reagent Set</t>
  </si>
  <si>
    <t>E7865S</t>
  </si>
  <si>
    <t>E7865L</t>
  </si>
  <si>
    <t>E7865X</t>
  </si>
  <si>
    <t>NEBNext® rRNA Depletion Kit (Bacteria)</t>
  </si>
  <si>
    <t>E7850S</t>
  </si>
  <si>
    <t>E7850L</t>
  </si>
  <si>
    <t>E7850X</t>
  </si>
  <si>
    <t>NEBNext® rRNA Depletion Kit (Bacteria) with RNA Sample Purification Beads</t>
  </si>
  <si>
    <t>E7860S</t>
  </si>
  <si>
    <t>E7860L</t>
  </si>
  <si>
    <t>E7860X</t>
  </si>
  <si>
    <t>NEBNext® Multiplex Oligos for Illumina® (96 Index Primers)</t>
  </si>
  <si>
    <t>E6609S</t>
  </si>
  <si>
    <t>NEBNext® Multiplex Oligos for Illumina® (Dual Index Primers Set 1)</t>
  </si>
  <si>
    <t>E7600S</t>
  </si>
  <si>
    <t>NEBNext® Multiplex Oligos for Illumina® (Dual Index Primers Set 2)</t>
  </si>
  <si>
    <t>E7780S</t>
  </si>
  <si>
    <t>NEBNext® Multiplex Oligos for Illumina® (96 Unique Dual Index Primer Pairs)</t>
  </si>
  <si>
    <t>E6440S</t>
  </si>
  <si>
    <t>E6440L</t>
  </si>
  <si>
    <t>NEBNext® Multiplex Oligos for Illumina® (96 Unique Dual Index Primer Pairs Set 2)</t>
  </si>
  <si>
    <t>E6442S</t>
  </si>
  <si>
    <t>E6442L</t>
  </si>
  <si>
    <t>NEBNext® Multiplex Oligos for Illumina® (96 Unique Dual Index Primer Pairs Set 3)</t>
  </si>
  <si>
    <t>E6444S</t>
  </si>
  <si>
    <t>E6444L</t>
  </si>
  <si>
    <t>NEBNext® Multiplex Oligos for Illumina® (96 Unique Dual Index Primer Pairs Set 4)</t>
  </si>
  <si>
    <t>E6446S</t>
  </si>
  <si>
    <t>E6446L</t>
  </si>
  <si>
    <t>NEBNext® Q5U®  Master Mix</t>
  </si>
  <si>
    <t>M0597S</t>
  </si>
  <si>
    <t>M0597L</t>
  </si>
  <si>
    <t>NEBNext® Library Quant Kit for Illumina®</t>
  </si>
  <si>
    <t>E7630S</t>
  </si>
  <si>
    <t>E7630L</t>
  </si>
  <si>
    <t>Monarch® Total RNA Miniprep Kit</t>
  </si>
  <si>
    <t>T2010S</t>
  </si>
  <si>
    <t>T3010L</t>
  </si>
  <si>
    <t>Plant/Fungi Total RNA Purification Kit</t>
  </si>
  <si>
    <t>Plant/Fungi DNA Isolation Kit</t>
  </si>
  <si>
    <t>Plant DNA Isolation Kit (Magnetic Bead System)</t>
  </si>
  <si>
    <t>E2612S</t>
  </si>
  <si>
    <t>E2612L</t>
  </si>
  <si>
    <t>M0302S</t>
  </si>
  <si>
    <t>M0302L</t>
  </si>
  <si>
    <t>T4 DNA Ligase Reaction Buffer</t>
  </si>
  <si>
    <t>T4 DNA Ligase  (400,000 U/mL)</t>
  </si>
  <si>
    <t>T4 DNA Ligase  (2000,000 U/mL)</t>
  </si>
  <si>
    <t>Magnetic mRNA Isolation Kit</t>
  </si>
  <si>
    <t>S1550S</t>
  </si>
  <si>
    <t>Exonuclease I</t>
  </si>
  <si>
    <t>M0293S</t>
  </si>
  <si>
    <t>E7546S</t>
  </si>
  <si>
    <t>E6056S</t>
  </si>
  <si>
    <t>Blunt/TA ligase Master Mix</t>
  </si>
  <si>
    <t>M0367L</t>
  </si>
  <si>
    <t>T3010S</t>
  </si>
  <si>
    <t>NEBNext® Companion Module for Oxford Nanopore Technologies® Ligation Sequencing</t>
  </si>
  <si>
    <t>E7180S</t>
  </si>
  <si>
    <t xml:space="preserve">Lp. </t>
  </si>
  <si>
    <t>Nazwa odczynnika/ opis</t>
  </si>
  <si>
    <t>POJEMNOŚĆ</t>
  </si>
  <si>
    <t>Numer katalogowy</t>
  </si>
  <si>
    <t>JEDNOSTKA MIARY</t>
  </si>
  <si>
    <t xml:space="preserve">Ilość </t>
  </si>
  <si>
    <t>WARTOŚĆ BRUTTO</t>
  </si>
  <si>
    <t>24 reakcje</t>
  </si>
  <si>
    <t>96 reakcji</t>
  </si>
  <si>
    <t>20 reakcji</t>
  </si>
  <si>
    <t>100 reakcji</t>
  </si>
  <si>
    <t>25 reakcji</t>
  </si>
  <si>
    <t>50 reakcji</t>
  </si>
  <si>
    <t>250 reakcji</t>
  </si>
  <si>
    <t>100 jednostek</t>
  </si>
  <si>
    <t>500 jednostek</t>
  </si>
  <si>
    <t>5 izolacji</t>
  </si>
  <si>
    <t>50 izolacji</t>
  </si>
  <si>
    <t>6 reakcji</t>
  </si>
  <si>
    <t>24 reakcje (12 indeksów)</t>
  </si>
  <si>
    <t>96 reakcji (12 indeksów)</t>
  </si>
  <si>
    <t>384 reakcje</t>
  </si>
  <si>
    <t>500 reakcji</t>
  </si>
  <si>
    <t>150 izolacji</t>
  </si>
  <si>
    <t>250 izolacji</t>
  </si>
  <si>
    <t>250 jednostek</t>
  </si>
  <si>
    <t>1250 jednostek</t>
  </si>
  <si>
    <t>5 mL</t>
  </si>
  <si>
    <t>20 000 jednostek</t>
  </si>
  <si>
    <t>25 izolacji</t>
  </si>
  <si>
    <t>3000 jednostek</t>
  </si>
  <si>
    <t>5000 jednostek</t>
  </si>
  <si>
    <t>szt</t>
  </si>
  <si>
    <t>100 000 jednostek</t>
  </si>
  <si>
    <t>12 mg</t>
  </si>
  <si>
    <t>2500 jednostek</t>
  </si>
  <si>
    <t>1000 jednostek</t>
  </si>
  <si>
    <t>2000 jednostek</t>
  </si>
  <si>
    <t>200 jednostek</t>
  </si>
  <si>
    <t>1 mL</t>
  </si>
  <si>
    <t>62 mL</t>
  </si>
  <si>
    <t>2 mL</t>
  </si>
  <si>
    <t>T4 DNA Ligase Reaction Buffer </t>
  </si>
  <si>
    <t>Hi-T4™ DNA Ligase </t>
  </si>
  <si>
    <t xml:space="preserve">Lambda Exonuclease </t>
  </si>
  <si>
    <t xml:space="preserve">NEBNext® Microbiome DNA Enrichment Kit </t>
  </si>
  <si>
    <t xml:space="preserve">T7 Endonuclease I </t>
  </si>
  <si>
    <t>7012L</t>
  </si>
  <si>
    <t>M0307L</t>
  </si>
  <si>
    <t>7005S</t>
  </si>
  <si>
    <t>M0568L</t>
  </si>
  <si>
    <t>M0262S</t>
  </si>
  <si>
    <t>M0534L</t>
  </si>
  <si>
    <t>Protease Inhibitor Cocktail (200X)</t>
  </si>
  <si>
    <t xml:space="preserve">RNase Inhibitor, recombinant </t>
  </si>
  <si>
    <t xml:space="preserve">Thermolabile Exonuclease I </t>
  </si>
  <si>
    <t xml:space="preserve">LongAmp Hot Start Taq DNA Polymerase </t>
  </si>
  <si>
    <t>750 ul</t>
  </si>
  <si>
    <t xml:space="preserve">Glycine solution (10x) </t>
  </si>
  <si>
    <t>100 ml</t>
  </si>
  <si>
    <t>15000 jednostek</t>
  </si>
  <si>
    <t>5000 jednostej</t>
  </si>
  <si>
    <t>10000 jednostek</t>
  </si>
  <si>
    <t xml:space="preserve"> numer katalogowy oferowanego produktu*</t>
  </si>
  <si>
    <t>Cena jednostkowa brutto*</t>
  </si>
  <si>
    <t>A</t>
  </si>
  <si>
    <t xml:space="preserve">B </t>
  </si>
  <si>
    <t>C</t>
  </si>
  <si>
    <t>D</t>
  </si>
  <si>
    <t>E</t>
  </si>
  <si>
    <t>F</t>
  </si>
  <si>
    <t>G</t>
  </si>
  <si>
    <t>H</t>
  </si>
  <si>
    <t>I</t>
  </si>
  <si>
    <t>J(FxI)</t>
  </si>
  <si>
    <t>Nr postępowania: 67/2026/PN/DZP</t>
  </si>
  <si>
    <t>Załącznik nr 1 do SWZ</t>
  </si>
  <si>
    <t>RAZEM</t>
  </si>
  <si>
    <t>*Zamawiający wymaga wypełnienia kolumn „Nazwa producenta oferowanego odczynnika", "Numer katalogowy oferowanego odczynnika”, "Nazwa oferowanego odczynnika" przez wpisanie producenta, nazwy odczynnika, nr katalogowego lub symbolu oferowanego asortymentu.  Brak w ofercie  jednoznacznego wskazania wyszczególnionych powyżej informacji spowoduje odrzucenie oferty na podstawie art. 226 ust. 1 pkt. 5) ustawy Pzp jako oferty, której treść nie odpowiada treści specyfikacji warunków zamówienia</t>
  </si>
  <si>
    <t>Producent/nazwa oferowanego produktu*</t>
  </si>
  <si>
    <t>New England BioLabs</t>
  </si>
  <si>
    <t>Cell Signaling Technology</t>
  </si>
  <si>
    <t>Norgen Biotek</t>
  </si>
  <si>
    <t>Monarch Spin gDNA Extraction Kit</t>
  </si>
  <si>
    <t xml:space="preserve">NEBNext ® RNA Depletion Core Reagent Set </t>
  </si>
  <si>
    <t>NEBNext ® RNA Depletion Core Reagent Set</t>
  </si>
  <si>
    <t xml:space="preserve">NEBNext ® Multiplex Oligos (UDI Primer Pairs) Set 1 </t>
  </si>
  <si>
    <t xml:space="preserve">NEBNext ® Multiplex Oligos (UDI Primer Pairs) Set 2 </t>
  </si>
  <si>
    <t>NEBNext ® Multiplex Oligos (UDI Primer Pairs) Set 3</t>
  </si>
  <si>
    <t xml:space="preserve">NEBNext ® Multiplex Oligos (UDI Primer Pairs) Set 3 </t>
  </si>
  <si>
    <t xml:space="preserve">NEBNext ® Multiplex Oligos (UDI Primer Pairs) Set 4 </t>
  </si>
  <si>
    <t xml:space="preserve">NEBNext ® Multiplex Oligos for Illumina® (96 Index Primers) 4 opakowania </t>
  </si>
  <si>
    <t>zestaw</t>
  </si>
  <si>
    <t xml:space="preserve">NEBNext ® LV Unique Dual Index Primers Set 2A </t>
  </si>
  <si>
    <t>E3390S</t>
  </si>
  <si>
    <t xml:space="preserve">NEBNext ® LV Unique Dual Index Primers Set 1 </t>
  </si>
  <si>
    <t>E3400S</t>
  </si>
  <si>
    <t>NEBNext® Enzymatic Methyl-seq v2 Kit</t>
  </si>
  <si>
    <t>E8015S</t>
  </si>
  <si>
    <t>E8015L</t>
  </si>
  <si>
    <t xml:space="preserve">NEBNext® Enzymatic Methyl-seq v2 Conversion Module </t>
  </si>
  <si>
    <t>E8020S</t>
  </si>
  <si>
    <t>E8020L</t>
  </si>
  <si>
    <t>NEBNext ® Companion Module v2 for Oxford Nanopore Technologies ® Ligation Sequencing</t>
  </si>
  <si>
    <t>E7672S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</si>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</sst>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##\ ###\ ##0.00\ \z\ł;\-###\ ###\ ##0.00\ \z\ł"/>
    <numFmt numFmtId="165" formatCode="###\ ###\ ##0.00;\-###\ ###\ 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4" fillId="0" borderId="1">
      <alignment horizontal="right" vertical="center"/>
    </xf>
    <xf numFmtId="165" fontId="4" fillId="0" borderId="1"/>
    <xf numFmtId="0" fontId="7" fillId="0" borderId="1"/>
    <xf numFmtId="0" fontId="7" fillId="0" borderId="1"/>
    <xf numFmtId="0" fontId="3" fillId="0" borderId="1"/>
    <xf numFmtId="0" fontId="7" fillId="0" borderId="1"/>
    <xf numFmtId="164" fontId="14" fillId="0" borderId="1">
      <alignment horizontal="right" vertical="center"/>
    </xf>
    <xf numFmtId="165" fontId="14" fillId="0" borderId="1"/>
    <xf numFmtId="0" fontId="7" fillId="0" borderId="1"/>
    <xf numFmtId="0" fontId="2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7" fillId="0" borderId="1"/>
    <xf numFmtId="0" fontId="1" fillId="0" borderId="1"/>
  </cellStyleXfs>
  <cellXfs count="72">
    <xf numFmtId="0" fontId="0" fillId="0" borderId="0" xfId="0"/>
    <xf numFmtId="49" fontId="9" fillId="2" borderId="2" xfId="5" applyNumberFormat="1" applyFont="1" applyFill="1" applyBorder="1" applyAlignment="1">
      <alignment horizontal="center" vertical="center" wrapText="1"/>
    </xf>
    <xf numFmtId="0" fontId="9" fillId="2" borderId="2" xfId="5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" fontId="9" fillId="2" borderId="2" xfId="3" applyNumberFormat="1" applyFont="1" applyFill="1" applyBorder="1" applyAlignment="1">
      <alignment horizontal="center" vertical="center" wrapText="1"/>
    </xf>
    <xf numFmtId="43" fontId="9" fillId="2" borderId="2" xfId="5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0" fillId="0" borderId="2" xfId="2" applyFont="1" applyBorder="1" applyAlignment="1">
      <alignment horizontal="center" vertical="center"/>
    </xf>
    <xf numFmtId="165" fontId="4" fillId="0" borderId="2" xfId="2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49" fontId="9" fillId="0" borderId="2" xfId="5" applyNumberFormat="1" applyFont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9" fillId="0" borderId="2" xfId="3" applyNumberFormat="1" applyFont="1" applyBorder="1" applyAlignment="1">
      <alignment horizontal="center" vertical="center" wrapText="1"/>
    </xf>
    <xf numFmtId="43" fontId="9" fillId="0" borderId="2" xfId="5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165" fontId="10" fillId="0" borderId="2" xfId="2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/>
    </xf>
    <xf numFmtId="4" fontId="6" fillId="0" borderId="2" xfId="4" applyNumberFormat="1" applyFont="1" applyBorder="1" applyAlignment="1">
      <alignment horizontal="right" vertical="center"/>
    </xf>
    <xf numFmtId="0" fontId="4" fillId="0" borderId="2" xfId="4" applyFont="1" applyBorder="1" applyAlignment="1">
      <alignment horizontal="center" vertical="center" wrapText="1"/>
    </xf>
    <xf numFmtId="0" fontId="15" fillId="0" borderId="2" xfId="6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 wrapText="1"/>
    </xf>
    <xf numFmtId="0" fontId="17" fillId="0" borderId="2" xfId="6" applyFont="1" applyBorder="1" applyAlignment="1">
      <alignment horizontal="center" vertical="center"/>
    </xf>
    <xf numFmtId="165" fontId="16" fillId="0" borderId="2" xfId="8" applyFont="1" applyBorder="1" applyAlignment="1">
      <alignment horizontal="center" vertical="center"/>
    </xf>
    <xf numFmtId="0" fontId="16" fillId="0" borderId="2" xfId="6" applyFont="1" applyBorder="1" applyAlignment="1">
      <alignment horizontal="center" vertical="center"/>
    </xf>
    <xf numFmtId="0" fontId="18" fillId="0" borderId="2" xfId="13" applyFont="1" applyBorder="1" applyAlignment="1">
      <alignment horizontal="center" vertical="center"/>
    </xf>
    <xf numFmtId="0" fontId="18" fillId="0" borderId="2" xfId="12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5" fillId="0" borderId="2" xfId="9" applyFont="1" applyBorder="1" applyAlignment="1">
      <alignment horizontal="center" vertical="center"/>
    </xf>
    <xf numFmtId="0" fontId="15" fillId="0" borderId="2" xfId="4" applyFont="1" applyBorder="1" applyAlignment="1">
      <alignment horizontal="center" vertical="center" wrapText="1"/>
    </xf>
    <xf numFmtId="0" fontId="17" fillId="0" borderId="2" xfId="9" applyFont="1" applyBorder="1" applyAlignment="1">
      <alignment horizontal="center" vertical="center"/>
    </xf>
    <xf numFmtId="165" fontId="15" fillId="0" borderId="2" xfId="2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 wrapText="1"/>
    </xf>
    <xf numFmtId="0" fontId="15" fillId="0" borderId="2" xfId="12" applyFont="1" applyBorder="1" applyAlignment="1">
      <alignment horizontal="center" vertical="center"/>
    </xf>
    <xf numFmtId="0" fontId="17" fillId="0" borderId="2" xfId="12" applyFont="1" applyBorder="1" applyAlignment="1">
      <alignment horizontal="center" vertical="center"/>
    </xf>
    <xf numFmtId="0" fontId="15" fillId="0" borderId="2" xfId="13" applyFont="1" applyBorder="1" applyAlignment="1">
      <alignment horizontal="center" vertical="center"/>
    </xf>
    <xf numFmtId="0" fontId="17" fillId="0" borderId="2" xfId="13" applyFont="1" applyBorder="1" applyAlignment="1">
      <alignment horizontal="center" vertical="center"/>
    </xf>
    <xf numFmtId="0" fontId="18" fillId="0" borderId="2" xfId="9" applyFont="1" applyBorder="1" applyAlignment="1">
      <alignment horizontal="center" vertical="center"/>
    </xf>
    <xf numFmtId="0" fontId="15" fillId="0" borderId="2" xfId="14" applyFont="1" applyBorder="1" applyAlignment="1">
      <alignment horizontal="center" vertical="center"/>
    </xf>
    <xf numFmtId="0" fontId="17" fillId="0" borderId="2" xfId="14" applyFont="1" applyBorder="1" applyAlignment="1">
      <alignment horizontal="center" vertical="center"/>
    </xf>
    <xf numFmtId="0" fontId="18" fillId="0" borderId="2" xfId="6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right" vertical="center"/>
    </xf>
    <xf numFmtId="4" fontId="4" fillId="0" borderId="2" xfId="4" applyNumberFormat="1" applyFont="1" applyBorder="1" applyAlignment="1">
      <alignment horizontal="right" vertical="center"/>
    </xf>
    <xf numFmtId="4" fontId="20" fillId="0" borderId="2" xfId="0" applyNumberFormat="1" applyFont="1" applyBorder="1" applyAlignment="1">
      <alignment horizontal="right" vertical="center"/>
    </xf>
    <xf numFmtId="0" fontId="15" fillId="0" borderId="2" xfId="15" applyFont="1" applyBorder="1" applyAlignment="1">
      <alignment horizontal="center" vertical="center"/>
    </xf>
    <xf numFmtId="0" fontId="17" fillId="0" borderId="2" xfId="15" applyFont="1" applyBorder="1" applyAlignment="1">
      <alignment horizontal="center" vertical="center"/>
    </xf>
    <xf numFmtId="4" fontId="8" fillId="0" borderId="2" xfId="0" applyNumberFormat="1" applyFon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3" borderId="0" xfId="0" applyFill="1" applyAlignment="1">
      <alignment horizontal="center" wrapText="1"/>
    </xf>
    <xf numFmtId="0" fontId="9" fillId="2" borderId="3" xfId="5" applyFont="1" applyFill="1" applyBorder="1" applyAlignment="1">
      <alignment horizontal="center" vertical="center" wrapText="1"/>
    </xf>
    <xf numFmtId="0" fontId="9" fillId="2" borderId="5" xfId="5" applyFont="1" applyFill="1" applyBorder="1" applyAlignment="1">
      <alignment horizontal="center" vertical="center" wrapText="1"/>
    </xf>
    <xf numFmtId="0" fontId="9" fillId="0" borderId="3" xfId="5" applyFont="1" applyBorder="1" applyAlignment="1">
      <alignment horizontal="center" vertical="center" wrapText="1"/>
    </xf>
    <xf numFmtId="0" fontId="9" fillId="0" borderId="5" xfId="5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7">
    <cellStyle name="Normalny" xfId="0" builtinId="0"/>
    <cellStyle name="Normalny 10" xfId="14" xr:uid="{00000000-0005-0000-0000-000001000000}"/>
    <cellStyle name="Normalny 11" xfId="15" xr:uid="{00000000-0005-0000-0000-000002000000}"/>
    <cellStyle name="Normalny 2" xfId="3" xr:uid="{00000000-0005-0000-0000-000003000000}"/>
    <cellStyle name="Normalny 3" xfId="4" xr:uid="{00000000-0005-0000-0000-000004000000}"/>
    <cellStyle name="Normalny 4" xfId="6" xr:uid="{00000000-0005-0000-0000-000005000000}"/>
    <cellStyle name="Normalny 5" xfId="5" xr:uid="{00000000-0005-0000-0000-000006000000}"/>
    <cellStyle name="Normalny 5 2" xfId="10" xr:uid="{00000000-0005-0000-0000-000007000000}"/>
    <cellStyle name="Normalny 5 3" xfId="16" xr:uid="{00000000-0005-0000-0000-000008000000}"/>
    <cellStyle name="Normalny 6" xfId="9" xr:uid="{00000000-0005-0000-0000-000009000000}"/>
    <cellStyle name="Normalny 7" xfId="11" xr:uid="{00000000-0005-0000-0000-00000A000000}"/>
    <cellStyle name="Normalny 8" xfId="12" xr:uid="{00000000-0005-0000-0000-00000B000000}"/>
    <cellStyle name="Normalny 9" xfId="13" xr:uid="{00000000-0005-0000-0000-00000C000000}"/>
    <cellStyle name="pln" xfId="1" xr:uid="{00000000-0005-0000-0000-00000D000000}"/>
    <cellStyle name="pln 2" xfId="7" xr:uid="{00000000-0005-0000-0000-00000E000000}"/>
    <cellStyle name="simple_number" xfId="2" xr:uid="{00000000-0005-0000-0000-00000F000000}"/>
    <cellStyle name="simple_number 2" xfId="8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3"/>
  <sheetViews>
    <sheetView tabSelected="1" workbookViewId="0">
      <selection activeCell="M159" sqref="M159"/>
    </sheetView>
  </sheetViews>
  <sheetFormatPr defaultRowHeight="14.4" x14ac:dyDescent="0.3"/>
  <cols>
    <col min="1" max="1" width="9.6640625" customWidth="1"/>
    <col min="2" max="2" width="33.77734375" style="6" customWidth="1"/>
    <col min="3" max="3" width="17.5546875" style="12" customWidth="1"/>
    <col min="4" max="4" width="13.88671875" style="12" customWidth="1"/>
    <col min="5" max="5" width="9.77734375" style="12" customWidth="1"/>
    <col min="6" max="6" width="10.6640625" style="12" customWidth="1"/>
    <col min="7" max="7" width="17.44140625" style="12" customWidth="1"/>
    <col min="8" max="8" width="34.5546875" customWidth="1"/>
    <col min="9" max="9" width="14.88671875" customWidth="1"/>
    <col min="10" max="10" width="12.5546875" customWidth="1"/>
    <col min="11" max="11" width="14.109375" customWidth="1"/>
  </cols>
  <sheetData>
    <row r="1" spans="1:11" x14ac:dyDescent="0.3">
      <c r="A1" s="61" t="s">
        <v>269</v>
      </c>
      <c r="B1" s="61"/>
      <c r="E1" s="11"/>
      <c r="G1" s="70"/>
      <c r="H1" s="70"/>
      <c r="I1" s="61" t="s">
        <v>270</v>
      </c>
      <c r="J1" s="61"/>
      <c r="K1" s="61"/>
    </row>
    <row r="2" spans="1:11" x14ac:dyDescent="0.3">
      <c r="B2" s="9"/>
      <c r="E2" s="11"/>
      <c r="G2" s="70"/>
      <c r="H2" s="70"/>
    </row>
    <row r="3" spans="1:11" x14ac:dyDescent="0.3">
      <c r="B3" s="9"/>
      <c r="E3" s="11"/>
      <c r="G3" s="71"/>
      <c r="H3" s="71"/>
    </row>
    <row r="4" spans="1:11" s="6" customFormat="1" ht="64.5" customHeight="1" x14ac:dyDescent="0.3">
      <c r="A4" s="1" t="s">
        <v>194</v>
      </c>
      <c r="B4" s="2" t="s">
        <v>195</v>
      </c>
      <c r="C4" s="3" t="s">
        <v>196</v>
      </c>
      <c r="D4" s="2" t="s">
        <v>197</v>
      </c>
      <c r="E4" s="3" t="s">
        <v>198</v>
      </c>
      <c r="F4" s="2" t="s">
        <v>199</v>
      </c>
      <c r="G4" s="66" t="s">
        <v>273</v>
      </c>
      <c r="H4" s="67"/>
      <c r="I4" s="4" t="s">
        <v>257</v>
      </c>
      <c r="J4" s="5" t="s">
        <v>258</v>
      </c>
      <c r="K4" s="3" t="s">
        <v>200</v>
      </c>
    </row>
    <row r="5" spans="1:11" s="6" customFormat="1" ht="21.75" customHeight="1" x14ac:dyDescent="0.3">
      <c r="A5" s="21" t="s">
        <v>259</v>
      </c>
      <c r="B5" s="22" t="s">
        <v>260</v>
      </c>
      <c r="C5" s="23" t="s">
        <v>261</v>
      </c>
      <c r="D5" s="22" t="s">
        <v>262</v>
      </c>
      <c r="E5" s="23" t="s">
        <v>263</v>
      </c>
      <c r="F5" s="22" t="s">
        <v>264</v>
      </c>
      <c r="G5" s="68" t="s">
        <v>265</v>
      </c>
      <c r="H5" s="69"/>
      <c r="I5" s="24" t="s">
        <v>266</v>
      </c>
      <c r="J5" s="25" t="s">
        <v>267</v>
      </c>
      <c r="K5" s="23" t="s">
        <v>268</v>
      </c>
    </row>
    <row r="6" spans="1:11" ht="28.8" x14ac:dyDescent="0.3">
      <c r="A6" s="8">
        <v>1</v>
      </c>
      <c r="B6" s="10" t="s">
        <v>21</v>
      </c>
      <c r="C6" s="15" t="s">
        <v>227</v>
      </c>
      <c r="D6" s="8" t="s">
        <v>22</v>
      </c>
      <c r="E6" s="13" t="s">
        <v>226</v>
      </c>
      <c r="F6" s="14">
        <v>1</v>
      </c>
      <c r="G6" s="27" t="s">
        <v>274</v>
      </c>
      <c r="H6" s="10" t="s">
        <v>21</v>
      </c>
      <c r="I6" s="8" t="s">
        <v>22</v>
      </c>
      <c r="J6" s="28">
        <v>1574.24</v>
      </c>
      <c r="K6" s="29">
        <f>J6*F6</f>
        <v>1574.24</v>
      </c>
    </row>
    <row r="7" spans="1:11" ht="28.8" x14ac:dyDescent="0.3">
      <c r="A7" s="8">
        <v>2</v>
      </c>
      <c r="B7" s="10" t="s">
        <v>21</v>
      </c>
      <c r="C7" s="15" t="s">
        <v>222</v>
      </c>
      <c r="D7" s="8" t="s">
        <v>23</v>
      </c>
      <c r="E7" s="13" t="s">
        <v>226</v>
      </c>
      <c r="F7" s="14">
        <v>1</v>
      </c>
      <c r="G7" s="27" t="s">
        <v>274</v>
      </c>
      <c r="H7" s="10" t="s">
        <v>21</v>
      </c>
      <c r="I7" s="8" t="s">
        <v>23</v>
      </c>
      <c r="J7" s="28">
        <v>430.4</v>
      </c>
      <c r="K7" s="29">
        <f t="shared" ref="K7:K70" si="0">J7*F7</f>
        <v>430.4</v>
      </c>
    </row>
    <row r="8" spans="1:11" ht="28.8" x14ac:dyDescent="0.3">
      <c r="A8" s="8">
        <v>3</v>
      </c>
      <c r="B8" s="10" t="s">
        <v>24</v>
      </c>
      <c r="C8" s="15" t="s">
        <v>222</v>
      </c>
      <c r="D8" s="8" t="s">
        <v>25</v>
      </c>
      <c r="E8" s="13" t="s">
        <v>226</v>
      </c>
      <c r="F8" s="14">
        <v>1</v>
      </c>
      <c r="G8" s="27" t="s">
        <v>274</v>
      </c>
      <c r="H8" s="10" t="s">
        <v>24</v>
      </c>
      <c r="I8" s="8" t="s">
        <v>25</v>
      </c>
      <c r="J8" s="28">
        <v>430.4</v>
      </c>
      <c r="K8" s="29">
        <f t="shared" si="0"/>
        <v>430.4</v>
      </c>
    </row>
    <row r="9" spans="1:11" ht="28.8" x14ac:dyDescent="0.3">
      <c r="A9" s="8">
        <v>4</v>
      </c>
      <c r="B9" s="10" t="s">
        <v>24</v>
      </c>
      <c r="C9" s="15" t="s">
        <v>227</v>
      </c>
      <c r="D9" s="8" t="s">
        <v>26</v>
      </c>
      <c r="E9" s="13" t="s">
        <v>226</v>
      </c>
      <c r="F9" s="14">
        <v>1</v>
      </c>
      <c r="G9" s="27" t="s">
        <v>274</v>
      </c>
      <c r="H9" s="10" t="s">
        <v>24</v>
      </c>
      <c r="I9" s="8" t="s">
        <v>26</v>
      </c>
      <c r="J9" s="28">
        <v>1574.24</v>
      </c>
      <c r="K9" s="29">
        <f t="shared" si="0"/>
        <v>1574.24</v>
      </c>
    </row>
    <row r="10" spans="1:11" ht="28.8" x14ac:dyDescent="0.3">
      <c r="A10" s="8">
        <v>5</v>
      </c>
      <c r="B10" s="10" t="s">
        <v>236</v>
      </c>
      <c r="C10" s="15" t="s">
        <v>221</v>
      </c>
      <c r="D10" s="8" t="s">
        <v>27</v>
      </c>
      <c r="E10" s="13" t="s">
        <v>226</v>
      </c>
      <c r="F10" s="14">
        <v>1</v>
      </c>
      <c r="G10" s="27" t="s">
        <v>274</v>
      </c>
      <c r="H10" s="10" t="s">
        <v>236</v>
      </c>
      <c r="I10" s="8" t="s">
        <v>27</v>
      </c>
      <c r="J10" s="28">
        <v>201.92</v>
      </c>
      <c r="K10" s="29">
        <f t="shared" si="0"/>
        <v>201.92</v>
      </c>
    </row>
    <row r="11" spans="1:11" ht="28.8" x14ac:dyDescent="0.3">
      <c r="A11" s="8">
        <v>6</v>
      </c>
      <c r="B11" s="10" t="s">
        <v>237</v>
      </c>
      <c r="C11" s="15" t="s">
        <v>227</v>
      </c>
      <c r="D11" s="8" t="s">
        <v>28</v>
      </c>
      <c r="E11" s="13" t="s">
        <v>226</v>
      </c>
      <c r="F11" s="14">
        <v>1</v>
      </c>
      <c r="G11" s="27" t="s">
        <v>274</v>
      </c>
      <c r="H11" s="10" t="s">
        <v>237</v>
      </c>
      <c r="I11" s="8" t="s">
        <v>28</v>
      </c>
      <c r="J11" s="28">
        <v>1678.15</v>
      </c>
      <c r="K11" s="29">
        <f t="shared" si="0"/>
        <v>1678.15</v>
      </c>
    </row>
    <row r="12" spans="1:11" ht="28.8" x14ac:dyDescent="0.3">
      <c r="A12" s="8">
        <v>7</v>
      </c>
      <c r="B12" s="10" t="s">
        <v>237</v>
      </c>
      <c r="C12" s="15" t="s">
        <v>222</v>
      </c>
      <c r="D12" s="8" t="s">
        <v>0</v>
      </c>
      <c r="E12" s="13" t="s">
        <v>226</v>
      </c>
      <c r="F12" s="14">
        <v>1</v>
      </c>
      <c r="G12" s="27" t="s">
        <v>274</v>
      </c>
      <c r="H12" s="10" t="s">
        <v>237</v>
      </c>
      <c r="I12" s="19" t="s">
        <v>0</v>
      </c>
      <c r="J12" s="28">
        <v>456.97</v>
      </c>
      <c r="K12" s="29">
        <f t="shared" si="0"/>
        <v>456.97</v>
      </c>
    </row>
    <row r="13" spans="1:11" ht="28.8" x14ac:dyDescent="0.3">
      <c r="A13" s="8">
        <v>8</v>
      </c>
      <c r="B13" s="26" t="s">
        <v>1</v>
      </c>
      <c r="C13" s="15" t="s">
        <v>228</v>
      </c>
      <c r="D13" s="8" t="s">
        <v>2</v>
      </c>
      <c r="E13" s="13" t="s">
        <v>226</v>
      </c>
      <c r="F13" s="14">
        <v>1</v>
      </c>
      <c r="G13" s="27" t="s">
        <v>274</v>
      </c>
      <c r="H13" s="26" t="s">
        <v>1</v>
      </c>
      <c r="I13" s="19" t="s">
        <v>2</v>
      </c>
      <c r="J13" s="28">
        <v>318.82</v>
      </c>
      <c r="K13" s="29">
        <f t="shared" si="0"/>
        <v>318.82</v>
      </c>
    </row>
    <row r="14" spans="1:11" ht="28.8" x14ac:dyDescent="0.3">
      <c r="A14" s="8">
        <v>9</v>
      </c>
      <c r="B14" s="26" t="s">
        <v>3</v>
      </c>
      <c r="C14" s="15" t="s">
        <v>221</v>
      </c>
      <c r="D14" s="8" t="s">
        <v>4</v>
      </c>
      <c r="E14" s="13" t="s">
        <v>226</v>
      </c>
      <c r="F14" s="14">
        <v>1</v>
      </c>
      <c r="G14" s="27" t="s">
        <v>274</v>
      </c>
      <c r="H14" s="26" t="s">
        <v>3</v>
      </c>
      <c r="I14" s="19" t="s">
        <v>4</v>
      </c>
      <c r="J14" s="28">
        <v>201.92</v>
      </c>
      <c r="K14" s="29">
        <f t="shared" si="0"/>
        <v>201.92</v>
      </c>
    </row>
    <row r="15" spans="1:11" ht="28.8" x14ac:dyDescent="0.3">
      <c r="A15" s="8">
        <v>10</v>
      </c>
      <c r="B15" s="26" t="s">
        <v>80</v>
      </c>
      <c r="C15" s="15" t="s">
        <v>206</v>
      </c>
      <c r="D15" s="19" t="s">
        <v>81</v>
      </c>
      <c r="E15" s="13" t="s">
        <v>226</v>
      </c>
      <c r="F15" s="14">
        <v>1</v>
      </c>
      <c r="G15" s="27" t="s">
        <v>274</v>
      </c>
      <c r="H15" s="26" t="s">
        <v>80</v>
      </c>
      <c r="I15" s="8" t="s">
        <v>81</v>
      </c>
      <c r="J15" s="28">
        <v>664.2</v>
      </c>
      <c r="K15" s="29">
        <f t="shared" si="0"/>
        <v>664.2</v>
      </c>
    </row>
    <row r="16" spans="1:11" ht="28.8" x14ac:dyDescent="0.3">
      <c r="A16" s="8">
        <v>11</v>
      </c>
      <c r="B16" s="26" t="s">
        <v>5</v>
      </c>
      <c r="C16" s="15" t="s">
        <v>229</v>
      </c>
      <c r="D16" s="8" t="s">
        <v>79</v>
      </c>
      <c r="E16" s="13" t="s">
        <v>226</v>
      </c>
      <c r="F16" s="14">
        <v>1</v>
      </c>
      <c r="G16" s="27" t="s">
        <v>274</v>
      </c>
      <c r="H16" s="26" t="s">
        <v>5</v>
      </c>
      <c r="I16" s="19" t="s">
        <v>79</v>
      </c>
      <c r="J16" s="28">
        <v>1823.62</v>
      </c>
      <c r="K16" s="29">
        <f t="shared" si="0"/>
        <v>1823.62</v>
      </c>
    </row>
    <row r="17" spans="1:11" ht="28.8" x14ac:dyDescent="0.3">
      <c r="A17" s="8">
        <v>12</v>
      </c>
      <c r="B17" s="10" t="s">
        <v>5</v>
      </c>
      <c r="C17" s="15" t="s">
        <v>209</v>
      </c>
      <c r="D17" s="8" t="s">
        <v>6</v>
      </c>
      <c r="E17" s="13" t="s">
        <v>226</v>
      </c>
      <c r="F17" s="14">
        <v>1</v>
      </c>
      <c r="G17" s="27" t="s">
        <v>274</v>
      </c>
      <c r="H17" s="10" t="s">
        <v>5</v>
      </c>
      <c r="I17" s="8" t="s">
        <v>6</v>
      </c>
      <c r="J17" s="28">
        <v>483.53</v>
      </c>
      <c r="K17" s="29">
        <f t="shared" si="0"/>
        <v>483.53</v>
      </c>
    </row>
    <row r="18" spans="1:11" ht="28.8" x14ac:dyDescent="0.3">
      <c r="A18" s="8">
        <v>13</v>
      </c>
      <c r="B18" s="26" t="s">
        <v>7</v>
      </c>
      <c r="C18" s="15" t="s">
        <v>230</v>
      </c>
      <c r="D18" s="19" t="s">
        <v>8</v>
      </c>
      <c r="E18" s="13" t="s">
        <v>226</v>
      </c>
      <c r="F18" s="14">
        <v>1</v>
      </c>
      <c r="G18" s="27" t="s">
        <v>274</v>
      </c>
      <c r="H18" s="26" t="s">
        <v>7</v>
      </c>
      <c r="I18" s="8" t="s">
        <v>8</v>
      </c>
      <c r="J18" s="28">
        <v>1823.62</v>
      </c>
      <c r="K18" s="29">
        <f t="shared" si="0"/>
        <v>1823.62</v>
      </c>
    </row>
    <row r="19" spans="1:11" ht="28.8" x14ac:dyDescent="0.3">
      <c r="A19" s="8">
        <v>14</v>
      </c>
      <c r="B19" s="26" t="s">
        <v>9</v>
      </c>
      <c r="C19" s="15" t="s">
        <v>230</v>
      </c>
      <c r="D19" s="19" t="s">
        <v>10</v>
      </c>
      <c r="E19" s="13" t="s">
        <v>226</v>
      </c>
      <c r="F19" s="14">
        <v>1</v>
      </c>
      <c r="G19" s="27" t="s">
        <v>274</v>
      </c>
      <c r="H19" s="26" t="s">
        <v>9</v>
      </c>
      <c r="I19" s="8" t="s">
        <v>10</v>
      </c>
      <c r="J19" s="28">
        <v>483.53</v>
      </c>
      <c r="K19" s="29">
        <f t="shared" si="0"/>
        <v>483.53</v>
      </c>
    </row>
    <row r="20" spans="1:11" ht="28.8" x14ac:dyDescent="0.3">
      <c r="A20" s="8">
        <v>15</v>
      </c>
      <c r="B20" s="26" t="s">
        <v>11</v>
      </c>
      <c r="C20" s="15" t="s">
        <v>209</v>
      </c>
      <c r="D20" s="8" t="s">
        <v>12</v>
      </c>
      <c r="E20" s="13" t="s">
        <v>226</v>
      </c>
      <c r="F20" s="14">
        <v>1</v>
      </c>
      <c r="G20" s="27" t="s">
        <v>274</v>
      </c>
      <c r="H20" s="26" t="s">
        <v>11</v>
      </c>
      <c r="I20" s="19" t="s">
        <v>12</v>
      </c>
      <c r="J20" s="28">
        <v>1932.74</v>
      </c>
      <c r="K20" s="29">
        <f t="shared" si="0"/>
        <v>1932.74</v>
      </c>
    </row>
    <row r="21" spans="1:11" ht="28.8" x14ac:dyDescent="0.3">
      <c r="A21" s="8">
        <v>16</v>
      </c>
      <c r="B21" s="26" t="s">
        <v>13</v>
      </c>
      <c r="C21" s="15" t="s">
        <v>230</v>
      </c>
      <c r="D21" s="8" t="s">
        <v>14</v>
      </c>
      <c r="E21" s="13" t="s">
        <v>226</v>
      </c>
      <c r="F21" s="14">
        <v>1</v>
      </c>
      <c r="G21" s="27" t="s">
        <v>274</v>
      </c>
      <c r="H21" s="26" t="s">
        <v>13</v>
      </c>
      <c r="I21" s="19" t="s">
        <v>14</v>
      </c>
      <c r="J21" s="28">
        <v>478.22</v>
      </c>
      <c r="K21" s="29">
        <f t="shared" si="0"/>
        <v>478.22</v>
      </c>
    </row>
    <row r="22" spans="1:11" ht="28.8" x14ac:dyDescent="0.3">
      <c r="A22" s="8">
        <v>17</v>
      </c>
      <c r="B22" s="26" t="s">
        <v>15</v>
      </c>
      <c r="C22" s="15" t="s">
        <v>230</v>
      </c>
      <c r="D22" s="8" t="s">
        <v>16</v>
      </c>
      <c r="E22" s="13" t="s">
        <v>226</v>
      </c>
      <c r="F22" s="14">
        <v>1</v>
      </c>
      <c r="G22" s="27" t="s">
        <v>274</v>
      </c>
      <c r="H22" s="26" t="s">
        <v>15</v>
      </c>
      <c r="I22" s="19" t="s">
        <v>16</v>
      </c>
      <c r="J22" s="28">
        <v>456.97</v>
      </c>
      <c r="K22" s="29">
        <f t="shared" si="0"/>
        <v>456.97</v>
      </c>
    </row>
    <row r="23" spans="1:11" ht="28.8" x14ac:dyDescent="0.3">
      <c r="A23" s="8">
        <v>18</v>
      </c>
      <c r="B23" s="26" t="s">
        <v>17</v>
      </c>
      <c r="C23" s="15" t="s">
        <v>230</v>
      </c>
      <c r="D23" s="8" t="s">
        <v>18</v>
      </c>
      <c r="E23" s="13" t="s">
        <v>226</v>
      </c>
      <c r="F23" s="14">
        <v>1</v>
      </c>
      <c r="G23" s="27" t="s">
        <v>274</v>
      </c>
      <c r="H23" s="26" t="s">
        <v>17</v>
      </c>
      <c r="I23" s="19" t="s">
        <v>18</v>
      </c>
      <c r="J23" s="28">
        <v>494.16</v>
      </c>
      <c r="K23" s="29">
        <f t="shared" si="0"/>
        <v>494.16</v>
      </c>
    </row>
    <row r="24" spans="1:11" ht="28.8" x14ac:dyDescent="0.3">
      <c r="A24" s="8">
        <v>19</v>
      </c>
      <c r="B24" s="26" t="s">
        <v>19</v>
      </c>
      <c r="C24" s="15" t="s">
        <v>224</v>
      </c>
      <c r="D24" s="19" t="s">
        <v>20</v>
      </c>
      <c r="E24" s="13" t="s">
        <v>226</v>
      </c>
      <c r="F24" s="14">
        <v>1</v>
      </c>
      <c r="G24" s="27" t="s">
        <v>274</v>
      </c>
      <c r="H24" s="26" t="s">
        <v>19</v>
      </c>
      <c r="I24" s="19" t="s">
        <v>20</v>
      </c>
      <c r="J24" s="28">
        <v>446.35</v>
      </c>
      <c r="K24" s="29">
        <f t="shared" si="0"/>
        <v>446.35</v>
      </c>
    </row>
    <row r="25" spans="1:11" ht="28.8" x14ac:dyDescent="0.3">
      <c r="A25" s="8">
        <v>20</v>
      </c>
      <c r="B25" s="10" t="s">
        <v>29</v>
      </c>
      <c r="C25" s="15" t="s">
        <v>231</v>
      </c>
      <c r="D25" s="8" t="s">
        <v>30</v>
      </c>
      <c r="E25" s="13" t="s">
        <v>226</v>
      </c>
      <c r="F25" s="14">
        <v>1</v>
      </c>
      <c r="G25" s="27" t="s">
        <v>274</v>
      </c>
      <c r="H25" s="10" t="s">
        <v>29</v>
      </c>
      <c r="I25" s="19" t="s">
        <v>30</v>
      </c>
      <c r="J25" s="28">
        <v>430.4</v>
      </c>
      <c r="K25" s="29">
        <f t="shared" si="0"/>
        <v>430.4</v>
      </c>
    </row>
    <row r="26" spans="1:11" ht="28.8" x14ac:dyDescent="0.3">
      <c r="A26" s="8">
        <v>21</v>
      </c>
      <c r="B26" s="10" t="s">
        <v>31</v>
      </c>
      <c r="C26" s="15" t="s">
        <v>231</v>
      </c>
      <c r="D26" s="8" t="s">
        <v>32</v>
      </c>
      <c r="E26" s="13" t="s">
        <v>226</v>
      </c>
      <c r="F26" s="14">
        <v>1</v>
      </c>
      <c r="G26" s="27" t="s">
        <v>274</v>
      </c>
      <c r="H26" s="10" t="s">
        <v>31</v>
      </c>
      <c r="I26" s="19" t="s">
        <v>32</v>
      </c>
      <c r="J26" s="28">
        <v>483.53</v>
      </c>
      <c r="K26" s="29">
        <f t="shared" si="0"/>
        <v>483.53</v>
      </c>
    </row>
    <row r="27" spans="1:11" ht="28.8" x14ac:dyDescent="0.3">
      <c r="A27" s="8">
        <v>22</v>
      </c>
      <c r="B27" s="10" t="s">
        <v>33</v>
      </c>
      <c r="C27" s="15" t="s">
        <v>225</v>
      </c>
      <c r="D27" s="19" t="s">
        <v>34</v>
      </c>
      <c r="E27" s="13" t="s">
        <v>226</v>
      </c>
      <c r="F27" s="14">
        <v>1</v>
      </c>
      <c r="G27" s="27" t="s">
        <v>274</v>
      </c>
      <c r="H27" s="10" t="s">
        <v>33</v>
      </c>
      <c r="I27" s="8" t="s">
        <v>34</v>
      </c>
      <c r="J27" s="28">
        <v>446.35</v>
      </c>
      <c r="K27" s="29">
        <f t="shared" si="0"/>
        <v>446.35</v>
      </c>
    </row>
    <row r="28" spans="1:11" ht="28.8" x14ac:dyDescent="0.3">
      <c r="A28" s="8">
        <v>23</v>
      </c>
      <c r="B28" s="10" t="s">
        <v>35</v>
      </c>
      <c r="C28" s="16" t="s">
        <v>231</v>
      </c>
      <c r="D28" s="8" t="s">
        <v>36</v>
      </c>
      <c r="E28" s="13" t="s">
        <v>226</v>
      </c>
      <c r="F28" s="14">
        <v>1</v>
      </c>
      <c r="G28" s="27" t="s">
        <v>274</v>
      </c>
      <c r="H28" s="10" t="s">
        <v>35</v>
      </c>
      <c r="I28" s="19" t="s">
        <v>36</v>
      </c>
      <c r="J28" s="28">
        <v>467.6</v>
      </c>
      <c r="K28" s="29">
        <f t="shared" si="0"/>
        <v>467.6</v>
      </c>
    </row>
    <row r="29" spans="1:11" ht="28.8" x14ac:dyDescent="0.3">
      <c r="A29" s="8">
        <v>24</v>
      </c>
      <c r="B29" s="10" t="s">
        <v>37</v>
      </c>
      <c r="C29" s="15" t="s">
        <v>230</v>
      </c>
      <c r="D29" s="19" t="s">
        <v>38</v>
      </c>
      <c r="E29" s="13" t="s">
        <v>226</v>
      </c>
      <c r="F29" s="14">
        <v>1</v>
      </c>
      <c r="G29" s="27" t="s">
        <v>274</v>
      </c>
      <c r="H29" s="10" t="s">
        <v>37</v>
      </c>
      <c r="I29" s="8" t="s">
        <v>38</v>
      </c>
      <c r="J29" s="28">
        <v>494.16</v>
      </c>
      <c r="K29" s="29">
        <f t="shared" si="0"/>
        <v>494.16</v>
      </c>
    </row>
    <row r="30" spans="1:11" ht="28.8" x14ac:dyDescent="0.3">
      <c r="A30" s="8">
        <v>25</v>
      </c>
      <c r="B30" s="10" t="s">
        <v>39</v>
      </c>
      <c r="C30" s="15" t="s">
        <v>230</v>
      </c>
      <c r="D30" s="8" t="s">
        <v>40</v>
      </c>
      <c r="E30" s="13" t="s">
        <v>226</v>
      </c>
      <c r="F30" s="14">
        <v>1</v>
      </c>
      <c r="G30" s="27" t="s">
        <v>274</v>
      </c>
      <c r="H30" s="10" t="s">
        <v>39</v>
      </c>
      <c r="I30" s="19" t="s">
        <v>40</v>
      </c>
      <c r="J30" s="28">
        <v>483.44</v>
      </c>
      <c r="K30" s="29">
        <f t="shared" si="0"/>
        <v>483.44</v>
      </c>
    </row>
    <row r="31" spans="1:11" ht="28.8" x14ac:dyDescent="0.3">
      <c r="A31" s="8">
        <v>26</v>
      </c>
      <c r="B31" s="10" t="s">
        <v>41</v>
      </c>
      <c r="C31" s="15" t="s">
        <v>229</v>
      </c>
      <c r="D31" s="8" t="s">
        <v>42</v>
      </c>
      <c r="E31" s="13" t="s">
        <v>226</v>
      </c>
      <c r="F31" s="14">
        <v>1</v>
      </c>
      <c r="G31" s="27" t="s">
        <v>274</v>
      </c>
      <c r="H31" s="10" t="s">
        <v>41</v>
      </c>
      <c r="I31" s="19" t="s">
        <v>42</v>
      </c>
      <c r="J31" s="28">
        <v>1823.62</v>
      </c>
      <c r="K31" s="29">
        <f t="shared" si="0"/>
        <v>1823.62</v>
      </c>
    </row>
    <row r="32" spans="1:11" ht="28.8" x14ac:dyDescent="0.3">
      <c r="A32" s="8">
        <v>27</v>
      </c>
      <c r="B32" s="10" t="s">
        <v>43</v>
      </c>
      <c r="C32" s="15" t="s">
        <v>220</v>
      </c>
      <c r="D32" s="8" t="s">
        <v>44</v>
      </c>
      <c r="E32" s="13" t="s">
        <v>226</v>
      </c>
      <c r="F32" s="14">
        <v>1</v>
      </c>
      <c r="G32" s="27" t="s">
        <v>274</v>
      </c>
      <c r="H32" s="10" t="s">
        <v>43</v>
      </c>
      <c r="I32" s="19" t="s">
        <v>44</v>
      </c>
      <c r="J32" s="28">
        <v>1823.62</v>
      </c>
      <c r="K32" s="29">
        <f t="shared" si="0"/>
        <v>1823.62</v>
      </c>
    </row>
    <row r="33" spans="1:11" ht="28.8" x14ac:dyDescent="0.3">
      <c r="A33" s="8">
        <v>28</v>
      </c>
      <c r="B33" s="10" t="s">
        <v>45</v>
      </c>
      <c r="C33" s="15" t="s">
        <v>229</v>
      </c>
      <c r="D33" s="8" t="s">
        <v>46</v>
      </c>
      <c r="E33" s="13" t="s">
        <v>226</v>
      </c>
      <c r="F33" s="14">
        <v>1</v>
      </c>
      <c r="G33" s="27" t="s">
        <v>274</v>
      </c>
      <c r="H33" s="10" t="s">
        <v>45</v>
      </c>
      <c r="I33" s="19" t="s">
        <v>46</v>
      </c>
      <c r="J33" s="28">
        <v>1823.62</v>
      </c>
      <c r="K33" s="29">
        <f t="shared" si="0"/>
        <v>1823.62</v>
      </c>
    </row>
    <row r="34" spans="1:11" ht="28.8" x14ac:dyDescent="0.3">
      <c r="A34" s="8">
        <v>29</v>
      </c>
      <c r="B34" s="10" t="s">
        <v>47</v>
      </c>
      <c r="C34" s="15" t="s">
        <v>209</v>
      </c>
      <c r="D34" s="8" t="s">
        <v>48</v>
      </c>
      <c r="E34" s="13" t="s">
        <v>226</v>
      </c>
      <c r="F34" s="14">
        <v>1</v>
      </c>
      <c r="G34" s="27" t="s">
        <v>274</v>
      </c>
      <c r="H34" s="10" t="s">
        <v>47</v>
      </c>
      <c r="I34" s="19" t="s">
        <v>48</v>
      </c>
      <c r="J34" s="28">
        <v>1823.62</v>
      </c>
      <c r="K34" s="29">
        <f t="shared" si="0"/>
        <v>1823.62</v>
      </c>
    </row>
    <row r="35" spans="1:11" ht="28.8" x14ac:dyDescent="0.3">
      <c r="A35" s="8">
        <v>30</v>
      </c>
      <c r="B35" s="10" t="s">
        <v>49</v>
      </c>
      <c r="C35" s="15" t="s">
        <v>229</v>
      </c>
      <c r="D35" s="8" t="s">
        <v>50</v>
      </c>
      <c r="E35" s="13" t="s">
        <v>226</v>
      </c>
      <c r="F35" s="14">
        <v>1</v>
      </c>
      <c r="G35" s="27" t="s">
        <v>274</v>
      </c>
      <c r="H35" s="10" t="s">
        <v>49</v>
      </c>
      <c r="I35" s="19" t="s">
        <v>50</v>
      </c>
      <c r="J35" s="28">
        <v>1932.74</v>
      </c>
      <c r="K35" s="29">
        <f t="shared" si="0"/>
        <v>1932.74</v>
      </c>
    </row>
    <row r="36" spans="1:11" ht="28.8" x14ac:dyDescent="0.3">
      <c r="A36" s="8">
        <v>31</v>
      </c>
      <c r="B36" s="10" t="s">
        <v>51</v>
      </c>
      <c r="C36" s="15" t="s">
        <v>229</v>
      </c>
      <c r="D36" s="8" t="s">
        <v>52</v>
      </c>
      <c r="E36" s="13" t="s">
        <v>226</v>
      </c>
      <c r="F36" s="14">
        <v>1</v>
      </c>
      <c r="G36" s="27" t="s">
        <v>274</v>
      </c>
      <c r="H36" s="10" t="s">
        <v>51</v>
      </c>
      <c r="I36" s="19" t="s">
        <v>52</v>
      </c>
      <c r="J36" s="28">
        <v>1823.62</v>
      </c>
      <c r="K36" s="29">
        <f t="shared" si="0"/>
        <v>1823.62</v>
      </c>
    </row>
    <row r="37" spans="1:11" ht="28.8" x14ac:dyDescent="0.3">
      <c r="A37" s="8">
        <v>32</v>
      </c>
      <c r="B37" s="10" t="s">
        <v>53</v>
      </c>
      <c r="C37" s="15" t="s">
        <v>229</v>
      </c>
      <c r="D37" s="8" t="s">
        <v>54</v>
      </c>
      <c r="E37" s="13" t="s">
        <v>226</v>
      </c>
      <c r="F37" s="14">
        <v>1</v>
      </c>
      <c r="G37" s="27" t="s">
        <v>274</v>
      </c>
      <c r="H37" s="10" t="s">
        <v>53</v>
      </c>
      <c r="I37" s="19" t="s">
        <v>54</v>
      </c>
      <c r="J37" s="28">
        <v>1823.62</v>
      </c>
      <c r="K37" s="29">
        <f t="shared" si="0"/>
        <v>1823.62</v>
      </c>
    </row>
    <row r="38" spans="1:11" ht="28.8" x14ac:dyDescent="0.3">
      <c r="A38" s="8">
        <v>33</v>
      </c>
      <c r="B38" s="10" t="s">
        <v>55</v>
      </c>
      <c r="C38" s="15" t="s">
        <v>232</v>
      </c>
      <c r="D38" s="8" t="s">
        <v>56</v>
      </c>
      <c r="E38" s="13" t="s">
        <v>226</v>
      </c>
      <c r="F38" s="14">
        <v>1</v>
      </c>
      <c r="G38" s="27" t="s">
        <v>274</v>
      </c>
      <c r="H38" s="10" t="s">
        <v>55</v>
      </c>
      <c r="I38" s="19" t="s">
        <v>56</v>
      </c>
      <c r="J38" s="28">
        <v>472.79</v>
      </c>
      <c r="K38" s="29">
        <f t="shared" si="0"/>
        <v>472.79</v>
      </c>
    </row>
    <row r="39" spans="1:11" ht="28.8" x14ac:dyDescent="0.3">
      <c r="A39" s="8">
        <v>34</v>
      </c>
      <c r="B39" s="10" t="s">
        <v>57</v>
      </c>
      <c r="C39" s="15" t="s">
        <v>230</v>
      </c>
      <c r="D39" s="8" t="s">
        <v>58</v>
      </c>
      <c r="E39" s="13" t="s">
        <v>226</v>
      </c>
      <c r="F39" s="14">
        <v>1</v>
      </c>
      <c r="G39" s="27" t="s">
        <v>274</v>
      </c>
      <c r="H39" s="10" t="s">
        <v>57</v>
      </c>
      <c r="I39" s="19" t="s">
        <v>58</v>
      </c>
      <c r="J39" s="28">
        <v>1662.57</v>
      </c>
      <c r="K39" s="29">
        <f t="shared" si="0"/>
        <v>1662.57</v>
      </c>
    </row>
    <row r="40" spans="1:11" ht="28.8" x14ac:dyDescent="0.3">
      <c r="A40" s="8">
        <v>35</v>
      </c>
      <c r="B40" s="10" t="s">
        <v>59</v>
      </c>
      <c r="C40" s="15" t="s">
        <v>230</v>
      </c>
      <c r="D40" s="8" t="s">
        <v>60</v>
      </c>
      <c r="E40" s="13" t="s">
        <v>226</v>
      </c>
      <c r="F40" s="14">
        <v>1</v>
      </c>
      <c r="G40" s="27" t="s">
        <v>274</v>
      </c>
      <c r="H40" s="10" t="s">
        <v>59</v>
      </c>
      <c r="I40" s="19" t="s">
        <v>60</v>
      </c>
      <c r="J40" s="28">
        <v>446.35</v>
      </c>
      <c r="K40" s="29">
        <f t="shared" si="0"/>
        <v>446.35</v>
      </c>
    </row>
    <row r="41" spans="1:11" ht="28.8" x14ac:dyDescent="0.3">
      <c r="A41" s="8">
        <v>36</v>
      </c>
      <c r="B41" s="10" t="s">
        <v>61</v>
      </c>
      <c r="C41" s="15" t="s">
        <v>230</v>
      </c>
      <c r="D41" s="8" t="s">
        <v>62</v>
      </c>
      <c r="E41" s="13" t="s">
        <v>226</v>
      </c>
      <c r="F41" s="14">
        <v>1</v>
      </c>
      <c r="G41" s="27" t="s">
        <v>274</v>
      </c>
      <c r="H41" s="10" t="s">
        <v>61</v>
      </c>
      <c r="I41" s="19" t="s">
        <v>62</v>
      </c>
      <c r="J41" s="28">
        <v>483.53</v>
      </c>
      <c r="K41" s="29">
        <f t="shared" si="0"/>
        <v>483.53</v>
      </c>
    </row>
    <row r="42" spans="1:11" ht="28.8" x14ac:dyDescent="0.3">
      <c r="A42" s="8">
        <v>37</v>
      </c>
      <c r="B42" s="10" t="s">
        <v>63</v>
      </c>
      <c r="C42" s="15" t="s">
        <v>232</v>
      </c>
      <c r="D42" s="8" t="s">
        <v>64</v>
      </c>
      <c r="E42" s="13" t="s">
        <v>226</v>
      </c>
      <c r="F42" s="14">
        <v>1</v>
      </c>
      <c r="G42" s="27" t="s">
        <v>274</v>
      </c>
      <c r="H42" s="10" t="s">
        <v>63</v>
      </c>
      <c r="I42" s="19" t="s">
        <v>64</v>
      </c>
      <c r="J42" s="28">
        <v>467.6</v>
      </c>
      <c r="K42" s="29">
        <f t="shared" si="0"/>
        <v>467.6</v>
      </c>
    </row>
    <row r="43" spans="1:11" ht="28.8" x14ac:dyDescent="0.3">
      <c r="A43" s="8">
        <v>38</v>
      </c>
      <c r="B43" s="10" t="s">
        <v>71</v>
      </c>
      <c r="C43" s="15" t="s">
        <v>233</v>
      </c>
      <c r="D43" s="8" t="s">
        <v>72</v>
      </c>
      <c r="E43" s="13" t="s">
        <v>226</v>
      </c>
      <c r="F43" s="14">
        <v>1</v>
      </c>
      <c r="G43" s="27" t="s">
        <v>274</v>
      </c>
      <c r="H43" s="10" t="s">
        <v>71</v>
      </c>
      <c r="I43" s="19" t="s">
        <v>72</v>
      </c>
      <c r="J43" s="28">
        <v>477.99</v>
      </c>
      <c r="K43" s="29">
        <f t="shared" si="0"/>
        <v>477.99</v>
      </c>
    </row>
    <row r="44" spans="1:11" ht="28.8" x14ac:dyDescent="0.3">
      <c r="A44" s="8">
        <v>39</v>
      </c>
      <c r="B44" s="10" t="s">
        <v>65</v>
      </c>
      <c r="C44" s="15" t="s">
        <v>234</v>
      </c>
      <c r="D44" s="8" t="s">
        <v>66</v>
      </c>
      <c r="E44" s="13" t="s">
        <v>226</v>
      </c>
      <c r="F44" s="14">
        <v>1</v>
      </c>
      <c r="G44" s="27" t="s">
        <v>274</v>
      </c>
      <c r="H44" s="10" t="s">
        <v>65</v>
      </c>
      <c r="I44" s="19" t="s">
        <v>66</v>
      </c>
      <c r="J44" s="28">
        <v>446.81</v>
      </c>
      <c r="K44" s="29">
        <f t="shared" si="0"/>
        <v>446.81</v>
      </c>
    </row>
    <row r="45" spans="1:11" ht="28.8" x14ac:dyDescent="0.3">
      <c r="A45" s="8">
        <v>40</v>
      </c>
      <c r="B45" s="10" t="s">
        <v>238</v>
      </c>
      <c r="C45" s="15" t="s">
        <v>225</v>
      </c>
      <c r="D45" s="14" t="s">
        <v>74</v>
      </c>
      <c r="E45" s="13" t="s">
        <v>226</v>
      </c>
      <c r="F45" s="14">
        <v>1</v>
      </c>
      <c r="G45" s="27" t="s">
        <v>274</v>
      </c>
      <c r="H45" s="10" t="s">
        <v>238</v>
      </c>
      <c r="I45" s="13" t="s">
        <v>74</v>
      </c>
      <c r="J45" s="28">
        <v>1813.24</v>
      </c>
      <c r="K45" s="29">
        <f t="shared" si="0"/>
        <v>1813.24</v>
      </c>
    </row>
    <row r="46" spans="1:11" ht="28.8" x14ac:dyDescent="0.3">
      <c r="A46" s="8">
        <v>41</v>
      </c>
      <c r="B46" s="10" t="s">
        <v>67</v>
      </c>
      <c r="C46" s="15" t="s">
        <v>235</v>
      </c>
      <c r="D46" s="14" t="s">
        <v>68</v>
      </c>
      <c r="E46" s="13" t="s">
        <v>226</v>
      </c>
      <c r="F46" s="14">
        <v>1</v>
      </c>
      <c r="G46" s="27" t="s">
        <v>274</v>
      </c>
      <c r="H46" s="10" t="s">
        <v>67</v>
      </c>
      <c r="I46" s="13" t="s">
        <v>68</v>
      </c>
      <c r="J46" s="28">
        <v>313.51</v>
      </c>
      <c r="K46" s="29">
        <f t="shared" si="0"/>
        <v>313.51</v>
      </c>
    </row>
    <row r="47" spans="1:11" ht="28.8" x14ac:dyDescent="0.3">
      <c r="A47" s="8">
        <v>42</v>
      </c>
      <c r="B47" s="10" t="s">
        <v>77</v>
      </c>
      <c r="C47" s="15" t="s">
        <v>204</v>
      </c>
      <c r="D47" s="14" t="s">
        <v>78</v>
      </c>
      <c r="E47" s="13" t="s">
        <v>226</v>
      </c>
      <c r="F47" s="14">
        <v>1</v>
      </c>
      <c r="G47" s="27" t="s">
        <v>274</v>
      </c>
      <c r="H47" s="10" t="s">
        <v>77</v>
      </c>
      <c r="I47" s="13" t="s">
        <v>78</v>
      </c>
      <c r="J47" s="28">
        <v>1153.05</v>
      </c>
      <c r="K47" s="29">
        <f t="shared" si="0"/>
        <v>1153.05</v>
      </c>
    </row>
    <row r="48" spans="1:11" ht="28.8" x14ac:dyDescent="0.3">
      <c r="A48" s="8">
        <v>43</v>
      </c>
      <c r="B48" s="10" t="s">
        <v>69</v>
      </c>
      <c r="C48" s="15" t="s">
        <v>219</v>
      </c>
      <c r="D48" s="14" t="s">
        <v>70</v>
      </c>
      <c r="E48" s="13" t="s">
        <v>226</v>
      </c>
      <c r="F48" s="14">
        <v>1</v>
      </c>
      <c r="G48" s="27" t="s">
        <v>274</v>
      </c>
      <c r="H48" s="10" t="s">
        <v>69</v>
      </c>
      <c r="I48" s="13" t="s">
        <v>70</v>
      </c>
      <c r="J48" s="28">
        <v>1906.76</v>
      </c>
      <c r="K48" s="29">
        <f t="shared" si="0"/>
        <v>1906.76</v>
      </c>
    </row>
    <row r="49" spans="1:11" ht="28.8" x14ac:dyDescent="0.3">
      <c r="A49" s="8">
        <v>44</v>
      </c>
      <c r="B49" s="10" t="s">
        <v>75</v>
      </c>
      <c r="C49" s="15" t="s">
        <v>224</v>
      </c>
      <c r="D49" s="14" t="s">
        <v>76</v>
      </c>
      <c r="E49" s="13" t="s">
        <v>226</v>
      </c>
      <c r="F49" s="14">
        <v>1</v>
      </c>
      <c r="G49" s="27" t="s">
        <v>274</v>
      </c>
      <c r="H49" s="10" t="s">
        <v>75</v>
      </c>
      <c r="I49" s="13" t="s">
        <v>76</v>
      </c>
      <c r="J49" s="28">
        <v>526.04999999999995</v>
      </c>
      <c r="K49" s="29">
        <f t="shared" si="0"/>
        <v>526.04999999999995</v>
      </c>
    </row>
    <row r="50" spans="1:11" ht="28.8" x14ac:dyDescent="0.3">
      <c r="A50" s="19">
        <v>45</v>
      </c>
      <c r="B50" s="20" t="s">
        <v>247</v>
      </c>
      <c r="C50" s="17" t="s">
        <v>251</v>
      </c>
      <c r="D50" s="17" t="s">
        <v>241</v>
      </c>
      <c r="E50" s="13" t="s">
        <v>226</v>
      </c>
      <c r="F50" s="14">
        <v>1</v>
      </c>
      <c r="G50" s="27" t="s">
        <v>275</v>
      </c>
      <c r="H50" s="20" t="s">
        <v>247</v>
      </c>
      <c r="I50" s="17" t="s">
        <v>241</v>
      </c>
      <c r="J50" s="30">
        <v>1184.93</v>
      </c>
      <c r="K50" s="29">
        <f t="shared" si="0"/>
        <v>1184.93</v>
      </c>
    </row>
    <row r="51" spans="1:11" ht="28.8" x14ac:dyDescent="0.3">
      <c r="A51" s="19">
        <v>46</v>
      </c>
      <c r="B51" s="20" t="s">
        <v>248</v>
      </c>
      <c r="C51" s="17" t="s">
        <v>256</v>
      </c>
      <c r="D51" s="17" t="s">
        <v>242</v>
      </c>
      <c r="E51" s="13" t="s">
        <v>226</v>
      </c>
      <c r="F51" s="14">
        <v>1</v>
      </c>
      <c r="G51" s="27" t="s">
        <v>274</v>
      </c>
      <c r="H51" s="20" t="s">
        <v>248</v>
      </c>
      <c r="I51" s="17" t="s">
        <v>242</v>
      </c>
      <c r="J51" s="30">
        <v>2124.9699999999998</v>
      </c>
      <c r="K51" s="29">
        <f t="shared" si="0"/>
        <v>2124.9699999999998</v>
      </c>
    </row>
    <row r="52" spans="1:11" ht="28.8" x14ac:dyDescent="0.3">
      <c r="A52" s="8">
        <v>47</v>
      </c>
      <c r="B52" s="20" t="s">
        <v>252</v>
      </c>
      <c r="C52" s="17" t="s">
        <v>253</v>
      </c>
      <c r="D52" s="17" t="s">
        <v>243</v>
      </c>
      <c r="E52" s="13" t="s">
        <v>226</v>
      </c>
      <c r="F52" s="14">
        <v>1</v>
      </c>
      <c r="G52" s="27" t="s">
        <v>275</v>
      </c>
      <c r="H52" s="20" t="s">
        <v>252</v>
      </c>
      <c r="I52" s="17" t="s">
        <v>243</v>
      </c>
      <c r="J52" s="30">
        <v>488.85</v>
      </c>
      <c r="K52" s="29">
        <f t="shared" si="0"/>
        <v>488.85</v>
      </c>
    </row>
    <row r="53" spans="1:11" ht="28.8" x14ac:dyDescent="0.3">
      <c r="A53" s="19">
        <v>48</v>
      </c>
      <c r="B53" s="20" t="s">
        <v>75</v>
      </c>
      <c r="C53" s="17" t="s">
        <v>254</v>
      </c>
      <c r="D53" s="17" t="s">
        <v>244</v>
      </c>
      <c r="E53" s="13" t="s">
        <v>226</v>
      </c>
      <c r="F53" s="14">
        <v>1</v>
      </c>
      <c r="G53" s="27" t="s">
        <v>274</v>
      </c>
      <c r="H53" s="20" t="s">
        <v>75</v>
      </c>
      <c r="I53" s="17" t="s">
        <v>244</v>
      </c>
      <c r="J53" s="30">
        <v>1953.51</v>
      </c>
      <c r="K53" s="29">
        <f t="shared" si="0"/>
        <v>1953.51</v>
      </c>
    </row>
    <row r="54" spans="1:11" ht="28.8" x14ac:dyDescent="0.3">
      <c r="A54" s="19">
        <v>49</v>
      </c>
      <c r="B54" s="20" t="s">
        <v>249</v>
      </c>
      <c r="C54" s="17" t="s">
        <v>224</v>
      </c>
      <c r="D54" s="17" t="s">
        <v>76</v>
      </c>
      <c r="E54" s="13" t="s">
        <v>226</v>
      </c>
      <c r="F54" s="14">
        <v>1</v>
      </c>
      <c r="G54" s="27" t="s">
        <v>274</v>
      </c>
      <c r="H54" s="20" t="s">
        <v>249</v>
      </c>
      <c r="I54" s="17" t="s">
        <v>76</v>
      </c>
      <c r="J54" s="30">
        <v>526.04999999999995</v>
      </c>
      <c r="K54" s="29">
        <f t="shared" si="0"/>
        <v>526.04999999999995</v>
      </c>
    </row>
    <row r="55" spans="1:11" ht="28.8" x14ac:dyDescent="0.3">
      <c r="A55" s="8">
        <v>50</v>
      </c>
      <c r="B55" s="20" t="s">
        <v>73</v>
      </c>
      <c r="C55" s="17" t="s">
        <v>255</v>
      </c>
      <c r="D55" s="17" t="s">
        <v>74</v>
      </c>
      <c r="E55" s="13" t="s">
        <v>226</v>
      </c>
      <c r="F55" s="14">
        <v>1</v>
      </c>
      <c r="G55" s="27" t="s">
        <v>274</v>
      </c>
      <c r="H55" s="20" t="s">
        <v>73</v>
      </c>
      <c r="I55" s="17" t="s">
        <v>74</v>
      </c>
      <c r="J55" s="30">
        <v>1813.24</v>
      </c>
      <c r="K55" s="29">
        <f t="shared" si="0"/>
        <v>1813.24</v>
      </c>
    </row>
    <row r="56" spans="1:11" ht="28.8" x14ac:dyDescent="0.3">
      <c r="A56" s="19">
        <v>51</v>
      </c>
      <c r="B56" s="20" t="s">
        <v>238</v>
      </c>
      <c r="C56" s="17" t="s">
        <v>230</v>
      </c>
      <c r="D56" s="17" t="s">
        <v>245</v>
      </c>
      <c r="E56" s="13" t="s">
        <v>226</v>
      </c>
      <c r="F56" s="14">
        <v>1</v>
      </c>
      <c r="G56" s="27" t="s">
        <v>274</v>
      </c>
      <c r="H56" s="20" t="s">
        <v>238</v>
      </c>
      <c r="I56" s="17" t="s">
        <v>245</v>
      </c>
      <c r="J56" s="30">
        <v>488.85</v>
      </c>
      <c r="K56" s="29">
        <f t="shared" si="0"/>
        <v>488.85</v>
      </c>
    </row>
    <row r="57" spans="1:11" ht="28.8" x14ac:dyDescent="0.3">
      <c r="A57" s="19">
        <v>52</v>
      </c>
      <c r="B57" s="20" t="s">
        <v>250</v>
      </c>
      <c r="C57" s="17" t="s">
        <v>229</v>
      </c>
      <c r="D57" s="17" t="s">
        <v>246</v>
      </c>
      <c r="E57" s="13" t="s">
        <v>226</v>
      </c>
      <c r="F57" s="14">
        <v>1</v>
      </c>
      <c r="G57" s="27" t="s">
        <v>274</v>
      </c>
      <c r="H57" s="20" t="s">
        <v>250</v>
      </c>
      <c r="I57" s="17" t="s">
        <v>246</v>
      </c>
      <c r="J57" s="30">
        <v>2800.39</v>
      </c>
      <c r="K57" s="29">
        <f t="shared" si="0"/>
        <v>2800.39</v>
      </c>
    </row>
    <row r="58" spans="1:11" ht="43.2" x14ac:dyDescent="0.3">
      <c r="A58" s="8">
        <v>53</v>
      </c>
      <c r="B58" s="18" t="s">
        <v>192</v>
      </c>
      <c r="C58" s="7" t="s">
        <v>201</v>
      </c>
      <c r="D58" s="7" t="s">
        <v>193</v>
      </c>
      <c r="E58" s="14" t="s">
        <v>226</v>
      </c>
      <c r="F58" s="14">
        <v>1</v>
      </c>
      <c r="G58" s="27" t="s">
        <v>274</v>
      </c>
      <c r="H58" s="18" t="s">
        <v>192</v>
      </c>
      <c r="I58" s="7" t="s">
        <v>193</v>
      </c>
      <c r="J58" s="31">
        <v>5775.89</v>
      </c>
      <c r="K58" s="29">
        <f t="shared" si="0"/>
        <v>5775.89</v>
      </c>
    </row>
    <row r="59" spans="1:11" ht="28.8" x14ac:dyDescent="0.3">
      <c r="A59" s="19">
        <v>54</v>
      </c>
      <c r="B59" s="18" t="s">
        <v>87</v>
      </c>
      <c r="C59" s="7" t="s">
        <v>201</v>
      </c>
      <c r="D59" s="7" t="s">
        <v>187</v>
      </c>
      <c r="E59" s="14" t="s">
        <v>226</v>
      </c>
      <c r="F59" s="14">
        <v>1</v>
      </c>
      <c r="G59" s="27" t="s">
        <v>274</v>
      </c>
      <c r="H59" s="18" t="s">
        <v>87</v>
      </c>
      <c r="I59" s="7" t="s">
        <v>187</v>
      </c>
      <c r="J59" s="31">
        <v>1551.57</v>
      </c>
      <c r="K59" s="29">
        <f t="shared" si="0"/>
        <v>1551.57</v>
      </c>
    </row>
    <row r="60" spans="1:11" ht="28.8" x14ac:dyDescent="0.3">
      <c r="A60" s="19">
        <v>55</v>
      </c>
      <c r="B60" s="18" t="s">
        <v>87</v>
      </c>
      <c r="C60" s="7" t="s">
        <v>202</v>
      </c>
      <c r="D60" s="7" t="s">
        <v>88</v>
      </c>
      <c r="E60" s="14" t="s">
        <v>226</v>
      </c>
      <c r="F60" s="14">
        <v>1</v>
      </c>
      <c r="G60" s="27" t="s">
        <v>274</v>
      </c>
      <c r="H60" s="18" t="s">
        <v>87</v>
      </c>
      <c r="I60" s="7" t="s">
        <v>88</v>
      </c>
      <c r="J60" s="31">
        <v>4764.29</v>
      </c>
      <c r="K60" s="29">
        <f t="shared" si="0"/>
        <v>4764.29</v>
      </c>
    </row>
    <row r="61" spans="1:11" ht="28.8" x14ac:dyDescent="0.3">
      <c r="A61" s="8">
        <v>56</v>
      </c>
      <c r="B61" s="18" t="s">
        <v>89</v>
      </c>
      <c r="C61" s="7" t="s">
        <v>201</v>
      </c>
      <c r="D61" s="7" t="s">
        <v>90</v>
      </c>
      <c r="E61" s="14" t="s">
        <v>226</v>
      </c>
      <c r="F61" s="14">
        <v>1</v>
      </c>
      <c r="G61" s="27" t="s">
        <v>274</v>
      </c>
      <c r="H61" s="18" t="s">
        <v>89</v>
      </c>
      <c r="I61" s="7" t="s">
        <v>90</v>
      </c>
      <c r="J61" s="31">
        <v>1126.49</v>
      </c>
      <c r="K61" s="29">
        <f t="shared" si="0"/>
        <v>1126.49</v>
      </c>
    </row>
    <row r="62" spans="1:11" ht="28.8" x14ac:dyDescent="0.3">
      <c r="A62" s="19">
        <v>57</v>
      </c>
      <c r="B62" s="18" t="s">
        <v>89</v>
      </c>
      <c r="C62" s="7" t="s">
        <v>202</v>
      </c>
      <c r="D62" s="7" t="s">
        <v>91</v>
      </c>
      <c r="E62" s="14" t="s">
        <v>226</v>
      </c>
      <c r="F62" s="14">
        <v>1</v>
      </c>
      <c r="G62" s="27" t="s">
        <v>274</v>
      </c>
      <c r="H62" s="18" t="s">
        <v>89</v>
      </c>
      <c r="I62" s="7" t="s">
        <v>91</v>
      </c>
      <c r="J62" s="31">
        <v>3719.99</v>
      </c>
      <c r="K62" s="29">
        <f t="shared" si="0"/>
        <v>3719.99</v>
      </c>
    </row>
    <row r="63" spans="1:11" ht="28.8" x14ac:dyDescent="0.3">
      <c r="A63" s="19">
        <v>58</v>
      </c>
      <c r="B63" s="18" t="s">
        <v>92</v>
      </c>
      <c r="C63" s="7" t="s">
        <v>203</v>
      </c>
      <c r="D63" s="7" t="s">
        <v>188</v>
      </c>
      <c r="E63" s="14" t="s">
        <v>226</v>
      </c>
      <c r="F63" s="14">
        <v>1</v>
      </c>
      <c r="G63" s="27" t="s">
        <v>274</v>
      </c>
      <c r="H63" s="18" t="s">
        <v>92</v>
      </c>
      <c r="I63" s="7" t="s">
        <v>188</v>
      </c>
      <c r="J63" s="31">
        <v>2152.0100000000002</v>
      </c>
      <c r="K63" s="29">
        <f t="shared" si="0"/>
        <v>2152.0100000000002</v>
      </c>
    </row>
    <row r="64" spans="1:11" ht="28.8" x14ac:dyDescent="0.3">
      <c r="A64" s="8">
        <v>59</v>
      </c>
      <c r="B64" s="18" t="s">
        <v>92</v>
      </c>
      <c r="C64" s="7" t="s">
        <v>204</v>
      </c>
      <c r="D64" s="7" t="s">
        <v>93</v>
      </c>
      <c r="E64" s="14" t="s">
        <v>226</v>
      </c>
      <c r="F64" s="14">
        <v>1</v>
      </c>
      <c r="G64" s="27" t="s">
        <v>274</v>
      </c>
      <c r="H64" s="18" t="s">
        <v>92</v>
      </c>
      <c r="I64" s="7" t="s">
        <v>93</v>
      </c>
      <c r="J64" s="31">
        <v>8302.44</v>
      </c>
      <c r="K64" s="29">
        <f t="shared" si="0"/>
        <v>8302.44</v>
      </c>
    </row>
    <row r="65" spans="1:11" ht="28.8" x14ac:dyDescent="0.3">
      <c r="A65" s="19">
        <v>60</v>
      </c>
      <c r="B65" s="18" t="s">
        <v>94</v>
      </c>
      <c r="C65" s="7" t="s">
        <v>205</v>
      </c>
      <c r="D65" s="7" t="s">
        <v>95</v>
      </c>
      <c r="E65" s="14" t="s">
        <v>226</v>
      </c>
      <c r="F65" s="14">
        <v>1</v>
      </c>
      <c r="G65" s="27" t="s">
        <v>274</v>
      </c>
      <c r="H65" s="18" t="s">
        <v>94</v>
      </c>
      <c r="I65" s="7" t="s">
        <v>95</v>
      </c>
      <c r="J65" s="31">
        <v>834.24</v>
      </c>
      <c r="K65" s="29">
        <f t="shared" si="0"/>
        <v>834.24</v>
      </c>
    </row>
    <row r="66" spans="1:11" ht="28.8" x14ac:dyDescent="0.3">
      <c r="A66" s="19">
        <v>61</v>
      </c>
      <c r="B66" s="18" t="s">
        <v>94</v>
      </c>
      <c r="C66" s="7" t="s">
        <v>204</v>
      </c>
      <c r="D66" s="7" t="s">
        <v>96</v>
      </c>
      <c r="E66" s="14" t="s">
        <v>226</v>
      </c>
      <c r="F66" s="14">
        <v>1</v>
      </c>
      <c r="G66" s="27" t="s">
        <v>274</v>
      </c>
      <c r="H66" s="18" t="s">
        <v>94</v>
      </c>
      <c r="I66" s="7" t="s">
        <v>96</v>
      </c>
      <c r="J66" s="31">
        <v>2566.59</v>
      </c>
      <c r="K66" s="29">
        <f t="shared" si="0"/>
        <v>2566.59</v>
      </c>
    </row>
    <row r="67" spans="1:11" ht="28.8" x14ac:dyDescent="0.3">
      <c r="A67" s="8">
        <v>62</v>
      </c>
      <c r="B67" s="18" t="s">
        <v>97</v>
      </c>
      <c r="C67" s="7" t="s">
        <v>205</v>
      </c>
      <c r="D67" s="7" t="s">
        <v>98</v>
      </c>
      <c r="E67" s="14" t="s">
        <v>226</v>
      </c>
      <c r="F67" s="14">
        <v>1</v>
      </c>
      <c r="G67" s="27" t="s">
        <v>274</v>
      </c>
      <c r="H67" s="18" t="s">
        <v>97</v>
      </c>
      <c r="I67" s="7" t="s">
        <v>98</v>
      </c>
      <c r="J67" s="31">
        <v>658.89</v>
      </c>
      <c r="K67" s="29">
        <f t="shared" si="0"/>
        <v>658.89</v>
      </c>
    </row>
    <row r="68" spans="1:11" ht="28.8" x14ac:dyDescent="0.3">
      <c r="A68" s="19">
        <v>63</v>
      </c>
      <c r="B68" s="18" t="s">
        <v>97</v>
      </c>
      <c r="C68" s="7" t="s">
        <v>204</v>
      </c>
      <c r="D68" s="7" t="s">
        <v>99</v>
      </c>
      <c r="E68" s="14" t="s">
        <v>226</v>
      </c>
      <c r="F68" s="14">
        <v>1</v>
      </c>
      <c r="G68" s="27" t="s">
        <v>274</v>
      </c>
      <c r="H68" s="18" t="s">
        <v>97</v>
      </c>
      <c r="I68" s="7" t="s">
        <v>99</v>
      </c>
      <c r="J68" s="31">
        <v>2156.14</v>
      </c>
      <c r="K68" s="29">
        <f t="shared" si="0"/>
        <v>2156.14</v>
      </c>
    </row>
    <row r="69" spans="1:11" ht="28.8" x14ac:dyDescent="0.3">
      <c r="A69" s="19">
        <v>64</v>
      </c>
      <c r="B69" s="18" t="s">
        <v>100</v>
      </c>
      <c r="C69" s="7" t="s">
        <v>206</v>
      </c>
      <c r="D69" s="7" t="s">
        <v>101</v>
      </c>
      <c r="E69" s="14" t="s">
        <v>226</v>
      </c>
      <c r="F69" s="14">
        <v>1</v>
      </c>
      <c r="G69" s="27" t="s">
        <v>274</v>
      </c>
      <c r="H69" s="18" t="s">
        <v>100</v>
      </c>
      <c r="I69" s="7" t="s">
        <v>101</v>
      </c>
      <c r="J69" s="31">
        <v>632.32000000000005</v>
      </c>
      <c r="K69" s="29">
        <f t="shared" si="0"/>
        <v>632.32000000000005</v>
      </c>
    </row>
    <row r="70" spans="1:11" ht="28.8" x14ac:dyDescent="0.3">
      <c r="A70" s="8">
        <v>65</v>
      </c>
      <c r="B70" s="18" t="s">
        <v>100</v>
      </c>
      <c r="C70" s="7" t="s">
        <v>207</v>
      </c>
      <c r="D70" s="7" t="s">
        <v>102</v>
      </c>
      <c r="E70" s="14" t="s">
        <v>226</v>
      </c>
      <c r="F70" s="14">
        <v>1</v>
      </c>
      <c r="G70" s="27" t="s">
        <v>274</v>
      </c>
      <c r="H70" s="18" t="s">
        <v>100</v>
      </c>
      <c r="I70" s="7" t="s">
        <v>102</v>
      </c>
      <c r="J70" s="31">
        <v>2353.5700000000002</v>
      </c>
      <c r="K70" s="29">
        <f t="shared" si="0"/>
        <v>2353.5700000000002</v>
      </c>
    </row>
    <row r="71" spans="1:11" ht="28.8" x14ac:dyDescent="0.3">
      <c r="A71" s="19">
        <v>66</v>
      </c>
      <c r="B71" s="18" t="s">
        <v>103</v>
      </c>
      <c r="C71" s="7" t="s">
        <v>208</v>
      </c>
      <c r="D71" s="7" t="s">
        <v>104</v>
      </c>
      <c r="E71" s="14" t="s">
        <v>226</v>
      </c>
      <c r="F71" s="14">
        <v>1</v>
      </c>
      <c r="G71" s="27" t="s">
        <v>274</v>
      </c>
      <c r="H71" s="18" t="s">
        <v>103</v>
      </c>
      <c r="I71" s="7" t="s">
        <v>104</v>
      </c>
      <c r="J71" s="31">
        <v>658.89</v>
      </c>
      <c r="K71" s="29">
        <f t="shared" ref="K71:K134" si="1">J71*F71</f>
        <v>658.89</v>
      </c>
    </row>
    <row r="72" spans="1:11" ht="28.8" x14ac:dyDescent="0.3">
      <c r="A72" s="19">
        <v>67</v>
      </c>
      <c r="B72" s="18" t="s">
        <v>103</v>
      </c>
      <c r="C72" s="7" t="s">
        <v>209</v>
      </c>
      <c r="D72" s="7" t="s">
        <v>105</v>
      </c>
      <c r="E72" s="14" t="s">
        <v>226</v>
      </c>
      <c r="F72" s="14">
        <v>1</v>
      </c>
      <c r="G72" s="27" t="s">
        <v>274</v>
      </c>
      <c r="H72" s="18" t="s">
        <v>103</v>
      </c>
      <c r="I72" s="7" t="s">
        <v>105</v>
      </c>
      <c r="J72" s="31">
        <v>2696.48</v>
      </c>
      <c r="K72" s="29">
        <f t="shared" si="1"/>
        <v>2696.48</v>
      </c>
    </row>
    <row r="73" spans="1:11" ht="28.8" x14ac:dyDescent="0.3">
      <c r="A73" s="8">
        <v>68</v>
      </c>
      <c r="B73" s="18" t="s">
        <v>106</v>
      </c>
      <c r="C73" s="7" t="s">
        <v>210</v>
      </c>
      <c r="D73" s="7" t="s">
        <v>107</v>
      </c>
      <c r="E73" s="14" t="s">
        <v>226</v>
      </c>
      <c r="F73" s="14">
        <v>1</v>
      </c>
      <c r="G73" s="27" t="s">
        <v>274</v>
      </c>
      <c r="H73" s="18" t="s">
        <v>106</v>
      </c>
      <c r="I73" s="7" t="s">
        <v>107</v>
      </c>
      <c r="J73" s="31">
        <v>515.41999999999996</v>
      </c>
      <c r="K73" s="29">
        <f t="shared" si="1"/>
        <v>515.41999999999996</v>
      </c>
    </row>
    <row r="74" spans="1:11" ht="28.8" x14ac:dyDescent="0.3">
      <c r="A74" s="19">
        <v>69</v>
      </c>
      <c r="B74" s="18" t="s">
        <v>106</v>
      </c>
      <c r="C74" s="7" t="s">
        <v>211</v>
      </c>
      <c r="D74" s="7" t="s">
        <v>108</v>
      </c>
      <c r="E74" s="14" t="s">
        <v>226</v>
      </c>
      <c r="F74" s="14">
        <v>1</v>
      </c>
      <c r="G74" s="27" t="s">
        <v>274</v>
      </c>
      <c r="H74" s="18" t="s">
        <v>106</v>
      </c>
      <c r="I74" s="7" t="s">
        <v>108</v>
      </c>
      <c r="J74" s="31">
        <v>2790</v>
      </c>
      <c r="K74" s="29">
        <f t="shared" si="1"/>
        <v>2790</v>
      </c>
    </row>
    <row r="75" spans="1:11" ht="28.8" x14ac:dyDescent="0.3">
      <c r="A75" s="19">
        <v>70</v>
      </c>
      <c r="B75" s="18" t="s">
        <v>109</v>
      </c>
      <c r="C75" s="7" t="s">
        <v>210</v>
      </c>
      <c r="D75" s="7" t="s">
        <v>110</v>
      </c>
      <c r="E75" s="14" t="s">
        <v>226</v>
      </c>
      <c r="F75" s="14">
        <v>1</v>
      </c>
      <c r="G75" s="27" t="s">
        <v>274</v>
      </c>
      <c r="H75" s="18" t="s">
        <v>109</v>
      </c>
      <c r="I75" s="7" t="s">
        <v>110</v>
      </c>
      <c r="J75" s="31">
        <v>472.91</v>
      </c>
      <c r="K75" s="29">
        <f t="shared" si="1"/>
        <v>472.91</v>
      </c>
    </row>
    <row r="76" spans="1:11" ht="28.8" x14ac:dyDescent="0.3">
      <c r="A76" s="8">
        <v>71</v>
      </c>
      <c r="B76" s="18" t="s">
        <v>109</v>
      </c>
      <c r="C76" s="7" t="s">
        <v>211</v>
      </c>
      <c r="D76" s="7" t="s">
        <v>111</v>
      </c>
      <c r="E76" s="14" t="s">
        <v>226</v>
      </c>
      <c r="F76" s="14">
        <v>1</v>
      </c>
      <c r="G76" s="27" t="s">
        <v>274</v>
      </c>
      <c r="H76" s="18" t="s">
        <v>109</v>
      </c>
      <c r="I76" s="7" t="s">
        <v>111</v>
      </c>
      <c r="J76" s="31">
        <v>2478.2600000000002</v>
      </c>
      <c r="K76" s="29">
        <f t="shared" si="1"/>
        <v>2478.2600000000002</v>
      </c>
    </row>
    <row r="77" spans="1:11" ht="28.8" x14ac:dyDescent="0.3">
      <c r="A77" s="19">
        <v>72</v>
      </c>
      <c r="B77" s="18" t="s">
        <v>112</v>
      </c>
      <c r="C77" s="7" t="s">
        <v>201</v>
      </c>
      <c r="D77" s="7" t="s">
        <v>113</v>
      </c>
      <c r="E77" s="14" t="s">
        <v>226</v>
      </c>
      <c r="F77" s="14">
        <v>1</v>
      </c>
      <c r="G77" s="27" t="s">
        <v>274</v>
      </c>
      <c r="H77" s="18" t="s">
        <v>112</v>
      </c>
      <c r="I77" s="7" t="s">
        <v>113</v>
      </c>
      <c r="J77" s="31">
        <v>3358.2</v>
      </c>
      <c r="K77" s="29">
        <f t="shared" si="1"/>
        <v>3358.2</v>
      </c>
    </row>
    <row r="78" spans="1:11" ht="28.8" x14ac:dyDescent="0.3">
      <c r="A78" s="19">
        <v>73</v>
      </c>
      <c r="B78" s="18" t="s">
        <v>112</v>
      </c>
      <c r="C78" s="7" t="s">
        <v>202</v>
      </c>
      <c r="D78" s="7" t="s">
        <v>114</v>
      </c>
      <c r="E78" s="14" t="s">
        <v>226</v>
      </c>
      <c r="F78" s="14">
        <v>1</v>
      </c>
      <c r="G78" s="27" t="s">
        <v>274</v>
      </c>
      <c r="H78" s="18" t="s">
        <v>112</v>
      </c>
      <c r="I78" s="7" t="s">
        <v>114</v>
      </c>
      <c r="J78" s="31">
        <v>12464.06</v>
      </c>
      <c r="K78" s="29">
        <f t="shared" si="1"/>
        <v>12464.06</v>
      </c>
    </row>
    <row r="79" spans="1:11" ht="28.8" x14ac:dyDescent="0.3">
      <c r="A79" s="8">
        <v>74</v>
      </c>
      <c r="B79" s="18" t="s">
        <v>82</v>
      </c>
      <c r="C79" s="7" t="s">
        <v>201</v>
      </c>
      <c r="D79" s="7" t="s">
        <v>115</v>
      </c>
      <c r="E79" s="14" t="s">
        <v>226</v>
      </c>
      <c r="F79" s="14">
        <v>1</v>
      </c>
      <c r="G79" s="27" t="s">
        <v>274</v>
      </c>
      <c r="H79" s="18" t="s">
        <v>82</v>
      </c>
      <c r="I79" s="7" t="s">
        <v>115</v>
      </c>
      <c r="J79" s="31">
        <v>3847.05</v>
      </c>
      <c r="K79" s="29">
        <f t="shared" si="1"/>
        <v>3847.05</v>
      </c>
    </row>
    <row r="80" spans="1:11" ht="28.8" x14ac:dyDescent="0.3">
      <c r="A80" s="19">
        <v>75</v>
      </c>
      <c r="B80" s="18" t="s">
        <v>82</v>
      </c>
      <c r="C80" s="7" t="s">
        <v>202</v>
      </c>
      <c r="D80" s="7" t="s">
        <v>83</v>
      </c>
      <c r="E80" s="14" t="s">
        <v>226</v>
      </c>
      <c r="F80" s="14">
        <v>1</v>
      </c>
      <c r="G80" s="27" t="s">
        <v>274</v>
      </c>
      <c r="H80" s="18" t="s">
        <v>82</v>
      </c>
      <c r="I80" s="7" t="s">
        <v>83</v>
      </c>
      <c r="J80" s="31">
        <v>14277.29</v>
      </c>
      <c r="K80" s="29">
        <f t="shared" si="1"/>
        <v>14277.29</v>
      </c>
    </row>
    <row r="81" spans="1:11" ht="28.8" x14ac:dyDescent="0.3">
      <c r="A81" s="19">
        <v>76</v>
      </c>
      <c r="B81" s="18" t="s">
        <v>84</v>
      </c>
      <c r="C81" s="7" t="s">
        <v>201</v>
      </c>
      <c r="D81" s="7" t="s">
        <v>85</v>
      </c>
      <c r="E81" s="14" t="s">
        <v>226</v>
      </c>
      <c r="F81" s="14">
        <v>1</v>
      </c>
      <c r="G81" s="27" t="s">
        <v>274</v>
      </c>
      <c r="H81" s="18" t="s">
        <v>84</v>
      </c>
      <c r="I81" s="7" t="s">
        <v>85</v>
      </c>
      <c r="J81" s="31">
        <v>3889.56</v>
      </c>
      <c r="K81" s="29">
        <f t="shared" si="1"/>
        <v>3889.56</v>
      </c>
    </row>
    <row r="82" spans="1:11" ht="28.8" x14ac:dyDescent="0.3">
      <c r="A82" s="8">
        <v>77</v>
      </c>
      <c r="B82" s="18" t="s">
        <v>84</v>
      </c>
      <c r="C82" s="7" t="s">
        <v>202</v>
      </c>
      <c r="D82" s="7" t="s">
        <v>86</v>
      </c>
      <c r="E82" s="14" t="s">
        <v>226</v>
      </c>
      <c r="F82" s="14">
        <v>1</v>
      </c>
      <c r="G82" s="27" t="s">
        <v>274</v>
      </c>
      <c r="H82" s="18" t="s">
        <v>84</v>
      </c>
      <c r="I82" s="7" t="s">
        <v>86</v>
      </c>
      <c r="J82" s="31">
        <v>14350.03</v>
      </c>
      <c r="K82" s="29">
        <f t="shared" si="1"/>
        <v>14350.03</v>
      </c>
    </row>
    <row r="83" spans="1:11" ht="28.8" x14ac:dyDescent="0.3">
      <c r="A83" s="19">
        <v>78</v>
      </c>
      <c r="B83" s="18" t="s">
        <v>116</v>
      </c>
      <c r="C83" s="7" t="s">
        <v>201</v>
      </c>
      <c r="D83" s="7" t="s">
        <v>117</v>
      </c>
      <c r="E83" s="14" t="s">
        <v>226</v>
      </c>
      <c r="F83" s="14">
        <v>1</v>
      </c>
      <c r="G83" s="27" t="s">
        <v>274</v>
      </c>
      <c r="H83" s="18" t="s">
        <v>116</v>
      </c>
      <c r="I83" s="7" t="s">
        <v>117</v>
      </c>
      <c r="J83" s="31">
        <v>4256.46</v>
      </c>
      <c r="K83" s="29">
        <f t="shared" si="1"/>
        <v>4256.46</v>
      </c>
    </row>
    <row r="84" spans="1:11" ht="28.8" x14ac:dyDescent="0.3">
      <c r="A84" s="19">
        <v>79</v>
      </c>
      <c r="B84" s="18" t="s">
        <v>116</v>
      </c>
      <c r="C84" s="7" t="s">
        <v>202</v>
      </c>
      <c r="D84" s="7" t="s">
        <v>118</v>
      </c>
      <c r="E84" s="14" t="s">
        <v>226</v>
      </c>
      <c r="F84" s="14">
        <v>1</v>
      </c>
      <c r="G84" s="27" t="s">
        <v>274</v>
      </c>
      <c r="H84" s="18" t="s">
        <v>116</v>
      </c>
      <c r="I84" s="7" t="s">
        <v>118</v>
      </c>
      <c r="J84" s="31">
        <v>15622.93</v>
      </c>
      <c r="K84" s="29">
        <f t="shared" si="1"/>
        <v>15622.93</v>
      </c>
    </row>
    <row r="85" spans="1:11" ht="28.8" x14ac:dyDescent="0.3">
      <c r="A85" s="8">
        <v>80</v>
      </c>
      <c r="B85" s="18" t="s">
        <v>119</v>
      </c>
      <c r="C85" s="7" t="s">
        <v>201</v>
      </c>
      <c r="D85" s="7" t="s">
        <v>120</v>
      </c>
      <c r="E85" s="14" t="s">
        <v>226</v>
      </c>
      <c r="F85" s="14">
        <v>1</v>
      </c>
      <c r="G85" s="27" t="s">
        <v>274</v>
      </c>
      <c r="H85" s="18" t="s">
        <v>119</v>
      </c>
      <c r="I85" s="7" t="s">
        <v>120</v>
      </c>
      <c r="J85" s="31">
        <v>5488.95</v>
      </c>
      <c r="K85" s="29">
        <f t="shared" si="1"/>
        <v>5488.95</v>
      </c>
    </row>
    <row r="86" spans="1:11" ht="28.8" x14ac:dyDescent="0.3">
      <c r="A86" s="19">
        <v>81</v>
      </c>
      <c r="B86" s="18" t="s">
        <v>119</v>
      </c>
      <c r="C86" s="7" t="s">
        <v>202</v>
      </c>
      <c r="D86" s="7" t="s">
        <v>121</v>
      </c>
      <c r="E86" s="14" t="s">
        <v>226</v>
      </c>
      <c r="F86" s="14">
        <v>1</v>
      </c>
      <c r="G86" s="27" t="s">
        <v>274</v>
      </c>
      <c r="H86" s="18" t="s">
        <v>119</v>
      </c>
      <c r="I86" s="7" t="s">
        <v>121</v>
      </c>
      <c r="J86" s="31">
        <v>18127.169999999998</v>
      </c>
      <c r="K86" s="29">
        <f t="shared" si="1"/>
        <v>18127.169999999998</v>
      </c>
    </row>
    <row r="87" spans="1:11" ht="28.8" x14ac:dyDescent="0.3">
      <c r="A87" s="19">
        <v>82</v>
      </c>
      <c r="B87" s="18" t="s">
        <v>122</v>
      </c>
      <c r="C87" s="7" t="s">
        <v>201</v>
      </c>
      <c r="D87" s="7" t="s">
        <v>123</v>
      </c>
      <c r="E87" s="14" t="s">
        <v>226</v>
      </c>
      <c r="F87" s="14">
        <v>1</v>
      </c>
      <c r="G87" s="27" t="s">
        <v>274</v>
      </c>
      <c r="H87" s="18" t="s">
        <v>122</v>
      </c>
      <c r="I87" s="7" t="s">
        <v>123</v>
      </c>
      <c r="J87" s="31">
        <v>6030.94</v>
      </c>
      <c r="K87" s="29">
        <f t="shared" si="1"/>
        <v>6030.94</v>
      </c>
    </row>
    <row r="88" spans="1:11" ht="28.8" x14ac:dyDescent="0.3">
      <c r="A88" s="8">
        <v>83</v>
      </c>
      <c r="B88" s="18" t="s">
        <v>122</v>
      </c>
      <c r="C88" s="7" t="s">
        <v>202</v>
      </c>
      <c r="D88" s="7" t="s">
        <v>124</v>
      </c>
      <c r="E88" s="14" t="s">
        <v>226</v>
      </c>
      <c r="F88" s="14">
        <v>1</v>
      </c>
      <c r="G88" s="27" t="s">
        <v>274</v>
      </c>
      <c r="H88" s="18" t="s">
        <v>122</v>
      </c>
      <c r="I88" s="7" t="s">
        <v>124</v>
      </c>
      <c r="J88" s="31">
        <v>20059.900000000001</v>
      </c>
      <c r="K88" s="29">
        <f t="shared" si="1"/>
        <v>20059.900000000001</v>
      </c>
    </row>
    <row r="89" spans="1:11" ht="28.8" x14ac:dyDescent="0.3">
      <c r="A89" s="19">
        <v>84</v>
      </c>
      <c r="B89" s="18" t="s">
        <v>125</v>
      </c>
      <c r="C89" s="7" t="s">
        <v>201</v>
      </c>
      <c r="D89" s="7" t="s">
        <v>126</v>
      </c>
      <c r="E89" s="14" t="s">
        <v>226</v>
      </c>
      <c r="F89" s="14">
        <v>1</v>
      </c>
      <c r="G89" s="27" t="s">
        <v>274</v>
      </c>
      <c r="H89" s="18" t="s">
        <v>125</v>
      </c>
      <c r="I89" s="7" t="s">
        <v>126</v>
      </c>
      <c r="J89" s="31">
        <v>5744</v>
      </c>
      <c r="K89" s="29">
        <f t="shared" si="1"/>
        <v>5744</v>
      </c>
    </row>
    <row r="90" spans="1:11" ht="28.8" x14ac:dyDescent="0.3">
      <c r="A90" s="19">
        <v>85</v>
      </c>
      <c r="B90" s="18" t="s">
        <v>125</v>
      </c>
      <c r="C90" s="7" t="s">
        <v>202</v>
      </c>
      <c r="D90" s="7" t="s">
        <v>127</v>
      </c>
      <c r="E90" s="14" t="s">
        <v>226</v>
      </c>
      <c r="F90" s="14">
        <v>1</v>
      </c>
      <c r="G90" s="27" t="s">
        <v>274</v>
      </c>
      <c r="H90" s="18" t="s">
        <v>125</v>
      </c>
      <c r="I90" s="7" t="s">
        <v>127</v>
      </c>
      <c r="J90" s="31">
        <v>19000.02</v>
      </c>
      <c r="K90" s="29">
        <f t="shared" si="1"/>
        <v>19000.02</v>
      </c>
    </row>
    <row r="91" spans="1:11" ht="43.2" x14ac:dyDescent="0.3">
      <c r="A91" s="8">
        <v>86</v>
      </c>
      <c r="B91" s="18" t="s">
        <v>128</v>
      </c>
      <c r="C91" s="7" t="s">
        <v>201</v>
      </c>
      <c r="D91" s="7" t="s">
        <v>129</v>
      </c>
      <c r="E91" s="14" t="s">
        <v>226</v>
      </c>
      <c r="F91" s="14">
        <v>1</v>
      </c>
      <c r="G91" s="27" t="s">
        <v>274</v>
      </c>
      <c r="H91" s="18" t="s">
        <v>128</v>
      </c>
      <c r="I91" s="7" t="s">
        <v>129</v>
      </c>
      <c r="J91" s="31">
        <v>6371.01</v>
      </c>
      <c r="K91" s="29">
        <f t="shared" si="1"/>
        <v>6371.01</v>
      </c>
    </row>
    <row r="92" spans="1:11" ht="43.2" x14ac:dyDescent="0.3">
      <c r="A92" s="19">
        <v>87</v>
      </c>
      <c r="B92" s="18" t="s">
        <v>128</v>
      </c>
      <c r="C92" s="7" t="s">
        <v>202</v>
      </c>
      <c r="D92" s="7" t="s">
        <v>130</v>
      </c>
      <c r="E92" s="14" t="s">
        <v>226</v>
      </c>
      <c r="F92" s="14">
        <v>1</v>
      </c>
      <c r="G92" s="27" t="s">
        <v>274</v>
      </c>
      <c r="H92" s="18" t="s">
        <v>128</v>
      </c>
      <c r="I92" s="7" t="s">
        <v>130</v>
      </c>
      <c r="J92" s="31">
        <v>21119.79</v>
      </c>
      <c r="K92" s="29">
        <f t="shared" si="1"/>
        <v>21119.79</v>
      </c>
    </row>
    <row r="93" spans="1:11" ht="28.8" x14ac:dyDescent="0.3">
      <c r="A93" s="19">
        <v>88</v>
      </c>
      <c r="B93" s="18" t="s">
        <v>131</v>
      </c>
      <c r="C93" s="7" t="s">
        <v>201</v>
      </c>
      <c r="D93" s="7" t="s">
        <v>132</v>
      </c>
      <c r="E93" s="14" t="s">
        <v>226</v>
      </c>
      <c r="F93" s="14">
        <v>1</v>
      </c>
      <c r="G93" s="27" t="s">
        <v>274</v>
      </c>
      <c r="H93" s="18" t="s">
        <v>131</v>
      </c>
      <c r="I93" s="7" t="s">
        <v>132</v>
      </c>
      <c r="J93" s="31">
        <v>472.9</v>
      </c>
      <c r="K93" s="29">
        <f t="shared" si="1"/>
        <v>472.9</v>
      </c>
    </row>
    <row r="94" spans="1:11" ht="28.8" x14ac:dyDescent="0.3">
      <c r="A94" s="8">
        <v>89</v>
      </c>
      <c r="B94" s="18" t="s">
        <v>131</v>
      </c>
      <c r="C94" s="7" t="s">
        <v>202</v>
      </c>
      <c r="D94" s="7" t="s">
        <v>133</v>
      </c>
      <c r="E94" s="14" t="s">
        <v>226</v>
      </c>
      <c r="F94" s="14">
        <v>1</v>
      </c>
      <c r="G94" s="27" t="s">
        <v>274</v>
      </c>
      <c r="H94" s="18" t="s">
        <v>131</v>
      </c>
      <c r="I94" s="7" t="s">
        <v>133</v>
      </c>
      <c r="J94" s="31">
        <v>1563.85</v>
      </c>
      <c r="K94" s="29">
        <f t="shared" si="1"/>
        <v>1563.85</v>
      </c>
    </row>
    <row r="95" spans="1:11" ht="28.8" x14ac:dyDescent="0.3">
      <c r="A95" s="19">
        <v>90</v>
      </c>
      <c r="B95" s="18" t="s">
        <v>134</v>
      </c>
      <c r="C95" s="7" t="s">
        <v>212</v>
      </c>
      <c r="D95" s="7" t="s">
        <v>135</v>
      </c>
      <c r="E95" s="14" t="s">
        <v>226</v>
      </c>
      <c r="F95" s="14">
        <v>1</v>
      </c>
      <c r="G95" s="27" t="s">
        <v>274</v>
      </c>
      <c r="H95" s="18" t="s">
        <v>134</v>
      </c>
      <c r="I95" s="7" t="s">
        <v>135</v>
      </c>
      <c r="J95" s="31">
        <v>1556.88</v>
      </c>
      <c r="K95" s="29">
        <f t="shared" si="1"/>
        <v>1556.88</v>
      </c>
    </row>
    <row r="96" spans="1:11" ht="28.8" x14ac:dyDescent="0.3">
      <c r="A96" s="19">
        <v>91</v>
      </c>
      <c r="B96" s="18" t="s">
        <v>134</v>
      </c>
      <c r="C96" s="7" t="s">
        <v>201</v>
      </c>
      <c r="D96" s="7" t="s">
        <v>136</v>
      </c>
      <c r="E96" s="14" t="s">
        <v>226</v>
      </c>
      <c r="F96" s="14">
        <v>1</v>
      </c>
      <c r="G96" s="27" t="s">
        <v>274</v>
      </c>
      <c r="H96" s="18" t="s">
        <v>134</v>
      </c>
      <c r="I96" s="7" t="s">
        <v>136</v>
      </c>
      <c r="J96" s="31">
        <v>5450.1</v>
      </c>
      <c r="K96" s="29">
        <f t="shared" si="1"/>
        <v>5450.1</v>
      </c>
    </row>
    <row r="97" spans="1:11" ht="28.8" x14ac:dyDescent="0.3">
      <c r="A97" s="8">
        <v>92</v>
      </c>
      <c r="B97" s="18" t="s">
        <v>134</v>
      </c>
      <c r="C97" s="7" t="s">
        <v>202</v>
      </c>
      <c r="D97" s="7" t="s">
        <v>137</v>
      </c>
      <c r="E97" s="14" t="s">
        <v>226</v>
      </c>
      <c r="F97" s="14">
        <v>1</v>
      </c>
      <c r="G97" s="27" t="s">
        <v>274</v>
      </c>
      <c r="H97" s="18" t="s">
        <v>134</v>
      </c>
      <c r="I97" s="7" t="s">
        <v>137</v>
      </c>
      <c r="J97" s="31">
        <v>19561.13</v>
      </c>
      <c r="K97" s="29">
        <f t="shared" si="1"/>
        <v>19561.13</v>
      </c>
    </row>
    <row r="98" spans="1:11" ht="28.8" x14ac:dyDescent="0.3">
      <c r="A98" s="33">
        <v>93</v>
      </c>
      <c r="B98" s="34" t="s">
        <v>278</v>
      </c>
      <c r="C98" s="35" t="s">
        <v>212</v>
      </c>
      <c r="D98" s="35" t="s">
        <v>135</v>
      </c>
      <c r="E98" s="36" t="s">
        <v>226</v>
      </c>
      <c r="F98" s="36">
        <v>1</v>
      </c>
      <c r="G98" s="27" t="s">
        <v>274</v>
      </c>
      <c r="H98" s="32" t="s">
        <v>278</v>
      </c>
      <c r="I98" s="53" t="s">
        <v>135</v>
      </c>
      <c r="J98" s="31">
        <v>1556.88</v>
      </c>
      <c r="K98" s="54">
        <f t="shared" si="1"/>
        <v>1556.88</v>
      </c>
    </row>
    <row r="99" spans="1:11" ht="28.8" x14ac:dyDescent="0.3">
      <c r="A99" s="33">
        <v>94</v>
      </c>
      <c r="B99" s="34" t="s">
        <v>278</v>
      </c>
      <c r="C99" s="35" t="s">
        <v>201</v>
      </c>
      <c r="D99" s="35" t="s">
        <v>136</v>
      </c>
      <c r="E99" s="36" t="s">
        <v>226</v>
      </c>
      <c r="F99" s="36">
        <v>1</v>
      </c>
      <c r="G99" s="27" t="s">
        <v>274</v>
      </c>
      <c r="H99" s="32" t="s">
        <v>278</v>
      </c>
      <c r="I99" s="53" t="s">
        <v>136</v>
      </c>
      <c r="J99" s="31">
        <v>5450.1</v>
      </c>
      <c r="K99" s="54">
        <f t="shared" si="1"/>
        <v>5450.1</v>
      </c>
    </row>
    <row r="100" spans="1:11" ht="28.8" x14ac:dyDescent="0.3">
      <c r="A100" s="37">
        <v>95</v>
      </c>
      <c r="B100" s="34" t="s">
        <v>279</v>
      </c>
      <c r="C100" s="35" t="s">
        <v>202</v>
      </c>
      <c r="D100" s="35" t="s">
        <v>137</v>
      </c>
      <c r="E100" s="36" t="s">
        <v>226</v>
      </c>
      <c r="F100" s="36">
        <v>1</v>
      </c>
      <c r="G100" s="27" t="s">
        <v>274</v>
      </c>
      <c r="H100" s="32" t="s">
        <v>279</v>
      </c>
      <c r="I100" s="53" t="s">
        <v>137</v>
      </c>
      <c r="J100" s="31">
        <v>19561.13</v>
      </c>
      <c r="K100" s="54">
        <f t="shared" si="1"/>
        <v>19561.13</v>
      </c>
    </row>
    <row r="101" spans="1:11" ht="28.8" x14ac:dyDescent="0.3">
      <c r="A101" s="19">
        <v>96</v>
      </c>
      <c r="B101" s="18" t="s">
        <v>138</v>
      </c>
      <c r="C101" s="7" t="s">
        <v>212</v>
      </c>
      <c r="D101" s="7" t="s">
        <v>139</v>
      </c>
      <c r="E101" s="14" t="s">
        <v>226</v>
      </c>
      <c r="F101" s="14">
        <v>1</v>
      </c>
      <c r="G101" s="27" t="s">
        <v>274</v>
      </c>
      <c r="H101" s="18" t="s">
        <v>138</v>
      </c>
      <c r="I101" s="7" t="s">
        <v>139</v>
      </c>
      <c r="J101" s="31">
        <v>1790.69</v>
      </c>
      <c r="K101" s="29">
        <f t="shared" si="1"/>
        <v>1790.69</v>
      </c>
    </row>
    <row r="102" spans="1:11" ht="28.8" x14ac:dyDescent="0.3">
      <c r="A102" s="19">
        <v>97</v>
      </c>
      <c r="B102" s="18" t="s">
        <v>138</v>
      </c>
      <c r="C102" s="7" t="s">
        <v>201</v>
      </c>
      <c r="D102" s="7" t="s">
        <v>140</v>
      </c>
      <c r="E102" s="14" t="s">
        <v>226</v>
      </c>
      <c r="F102" s="14">
        <v>1</v>
      </c>
      <c r="G102" s="27" t="s">
        <v>274</v>
      </c>
      <c r="H102" s="18" t="s">
        <v>138</v>
      </c>
      <c r="I102" s="7" t="s">
        <v>140</v>
      </c>
      <c r="J102" s="31">
        <v>6276.19</v>
      </c>
      <c r="K102" s="29">
        <f t="shared" si="1"/>
        <v>6276.19</v>
      </c>
    </row>
    <row r="103" spans="1:11" ht="28.8" x14ac:dyDescent="0.3">
      <c r="A103" s="8">
        <v>98</v>
      </c>
      <c r="B103" s="18" t="s">
        <v>138</v>
      </c>
      <c r="C103" s="7" t="s">
        <v>202</v>
      </c>
      <c r="D103" s="7" t="s">
        <v>141</v>
      </c>
      <c r="E103" s="14" t="s">
        <v>226</v>
      </c>
      <c r="F103" s="14">
        <v>1</v>
      </c>
      <c r="G103" s="27" t="s">
        <v>274</v>
      </c>
      <c r="H103" s="18" t="s">
        <v>138</v>
      </c>
      <c r="I103" s="7" t="s">
        <v>141</v>
      </c>
      <c r="J103" s="31">
        <v>22470.62</v>
      </c>
      <c r="K103" s="29">
        <f t="shared" si="1"/>
        <v>22470.62</v>
      </c>
    </row>
    <row r="104" spans="1:11" ht="43.2" x14ac:dyDescent="0.3">
      <c r="A104" s="19">
        <v>99</v>
      </c>
      <c r="B104" s="18" t="s">
        <v>142</v>
      </c>
      <c r="C104" s="7" t="s">
        <v>212</v>
      </c>
      <c r="D104" s="7" t="s">
        <v>143</v>
      </c>
      <c r="E104" s="14" t="s">
        <v>226</v>
      </c>
      <c r="F104" s="14">
        <v>1</v>
      </c>
      <c r="G104" s="27" t="s">
        <v>274</v>
      </c>
      <c r="H104" s="18" t="s">
        <v>142</v>
      </c>
      <c r="I104" s="7" t="s">
        <v>143</v>
      </c>
      <c r="J104" s="31">
        <v>1843.82</v>
      </c>
      <c r="K104" s="29">
        <f t="shared" si="1"/>
        <v>1843.82</v>
      </c>
    </row>
    <row r="105" spans="1:11" ht="43.2" x14ac:dyDescent="0.3">
      <c r="A105" s="19">
        <v>100</v>
      </c>
      <c r="B105" s="18" t="s">
        <v>142</v>
      </c>
      <c r="C105" s="7" t="s">
        <v>201</v>
      </c>
      <c r="D105" s="7" t="s">
        <v>144</v>
      </c>
      <c r="E105" s="14" t="s">
        <v>226</v>
      </c>
      <c r="F105" s="14">
        <v>1</v>
      </c>
      <c r="G105" s="27" t="s">
        <v>274</v>
      </c>
      <c r="H105" s="18" t="s">
        <v>142</v>
      </c>
      <c r="I105" s="7" t="s">
        <v>144</v>
      </c>
      <c r="J105" s="31">
        <v>6556.75</v>
      </c>
      <c r="K105" s="29">
        <f t="shared" si="1"/>
        <v>6556.75</v>
      </c>
    </row>
    <row r="106" spans="1:11" ht="43.2" x14ac:dyDescent="0.3">
      <c r="A106" s="8">
        <v>101</v>
      </c>
      <c r="B106" s="18" t="s">
        <v>142</v>
      </c>
      <c r="C106" s="7" t="s">
        <v>202</v>
      </c>
      <c r="D106" s="7" t="s">
        <v>145</v>
      </c>
      <c r="E106" s="14" t="s">
        <v>226</v>
      </c>
      <c r="F106" s="14">
        <v>1</v>
      </c>
      <c r="G106" s="27" t="s">
        <v>274</v>
      </c>
      <c r="H106" s="18" t="s">
        <v>142</v>
      </c>
      <c r="I106" s="7" t="s">
        <v>145</v>
      </c>
      <c r="J106" s="31">
        <v>23520.12</v>
      </c>
      <c r="K106" s="29">
        <f t="shared" si="1"/>
        <v>23520.12</v>
      </c>
    </row>
    <row r="107" spans="1:11" ht="28.8" x14ac:dyDescent="0.3">
      <c r="A107" s="41">
        <v>102</v>
      </c>
      <c r="B107" s="42" t="s">
        <v>280</v>
      </c>
      <c r="C107" s="45" t="s">
        <v>213</v>
      </c>
      <c r="D107" s="43" t="s">
        <v>153</v>
      </c>
      <c r="E107" s="44" t="s">
        <v>226</v>
      </c>
      <c r="F107" s="44">
        <v>1</v>
      </c>
      <c r="G107" s="27" t="s">
        <v>274</v>
      </c>
      <c r="H107" s="32" t="s">
        <v>280</v>
      </c>
      <c r="I107" s="50" t="s">
        <v>153</v>
      </c>
      <c r="J107" s="55">
        <v>3299.74</v>
      </c>
      <c r="K107" s="56">
        <f t="shared" si="1"/>
        <v>3299.74</v>
      </c>
    </row>
    <row r="108" spans="1:11" ht="28.8" x14ac:dyDescent="0.3">
      <c r="A108" s="41">
        <v>103</v>
      </c>
      <c r="B108" s="42" t="s">
        <v>280</v>
      </c>
      <c r="C108" s="45" t="s">
        <v>214</v>
      </c>
      <c r="D108" s="43" t="s">
        <v>153</v>
      </c>
      <c r="E108" s="44" t="s">
        <v>226</v>
      </c>
      <c r="F108" s="44">
        <v>1</v>
      </c>
      <c r="G108" s="27" t="s">
        <v>274</v>
      </c>
      <c r="H108" s="32" t="s">
        <v>280</v>
      </c>
      <c r="I108" s="50" t="s">
        <v>153</v>
      </c>
      <c r="J108" s="55">
        <v>3299.74</v>
      </c>
      <c r="K108" s="56">
        <f t="shared" si="1"/>
        <v>3299.74</v>
      </c>
    </row>
    <row r="109" spans="1:11" ht="28.8" x14ac:dyDescent="0.3">
      <c r="A109" s="41">
        <v>104</v>
      </c>
      <c r="B109" s="42" t="s">
        <v>281</v>
      </c>
      <c r="C109" s="45" t="s">
        <v>213</v>
      </c>
      <c r="D109" s="43" t="s">
        <v>156</v>
      </c>
      <c r="E109" s="44" t="s">
        <v>226</v>
      </c>
      <c r="F109" s="44">
        <v>1</v>
      </c>
      <c r="G109" s="27" t="s">
        <v>274</v>
      </c>
      <c r="H109" s="32" t="s">
        <v>281</v>
      </c>
      <c r="I109" s="50" t="s">
        <v>156</v>
      </c>
      <c r="J109" s="55">
        <v>3299.74</v>
      </c>
      <c r="K109" s="56">
        <f t="shared" si="1"/>
        <v>3299.74</v>
      </c>
    </row>
    <row r="110" spans="1:11" ht="28.8" x14ac:dyDescent="0.3">
      <c r="A110" s="41">
        <v>105</v>
      </c>
      <c r="B110" s="42" t="s">
        <v>281</v>
      </c>
      <c r="C110" s="45" t="s">
        <v>214</v>
      </c>
      <c r="D110" s="43" t="s">
        <v>156</v>
      </c>
      <c r="E110" s="44" t="s">
        <v>226</v>
      </c>
      <c r="F110" s="44">
        <v>1</v>
      </c>
      <c r="G110" s="27" t="s">
        <v>274</v>
      </c>
      <c r="H110" s="32" t="s">
        <v>281</v>
      </c>
      <c r="I110" s="50" t="s">
        <v>156</v>
      </c>
      <c r="J110" s="55">
        <v>3299.74</v>
      </c>
      <c r="K110" s="56">
        <f t="shared" si="1"/>
        <v>3299.74</v>
      </c>
    </row>
    <row r="111" spans="1:11" ht="28.8" x14ac:dyDescent="0.3">
      <c r="A111" s="41">
        <v>106</v>
      </c>
      <c r="B111" s="42" t="s">
        <v>282</v>
      </c>
      <c r="C111" s="45" t="s">
        <v>213</v>
      </c>
      <c r="D111" s="43" t="s">
        <v>156</v>
      </c>
      <c r="E111" s="44" t="s">
        <v>226</v>
      </c>
      <c r="F111" s="44">
        <v>1</v>
      </c>
      <c r="G111" s="27" t="s">
        <v>274</v>
      </c>
      <c r="H111" s="32" t="s">
        <v>282</v>
      </c>
      <c r="I111" s="50" t="s">
        <v>156</v>
      </c>
      <c r="J111" s="55">
        <v>3299.74</v>
      </c>
      <c r="K111" s="56">
        <f t="shared" si="1"/>
        <v>3299.74</v>
      </c>
    </row>
    <row r="112" spans="1:11" ht="28.8" x14ac:dyDescent="0.3">
      <c r="A112" s="41">
        <v>107</v>
      </c>
      <c r="B112" s="42" t="s">
        <v>283</v>
      </c>
      <c r="C112" s="45" t="s">
        <v>214</v>
      </c>
      <c r="D112" s="43" t="s">
        <v>159</v>
      </c>
      <c r="E112" s="44" t="s">
        <v>226</v>
      </c>
      <c r="F112" s="44">
        <v>1</v>
      </c>
      <c r="G112" s="27" t="s">
        <v>274</v>
      </c>
      <c r="H112" s="32" t="s">
        <v>283</v>
      </c>
      <c r="I112" s="50" t="s">
        <v>159</v>
      </c>
      <c r="J112" s="55">
        <v>3299.74</v>
      </c>
      <c r="K112" s="56">
        <f t="shared" si="1"/>
        <v>3299.74</v>
      </c>
    </row>
    <row r="113" spans="1:11" ht="28.8" x14ac:dyDescent="0.3">
      <c r="A113" s="41">
        <v>108</v>
      </c>
      <c r="B113" s="42" t="s">
        <v>284</v>
      </c>
      <c r="C113" s="45" t="s">
        <v>213</v>
      </c>
      <c r="D113" s="43" t="s">
        <v>162</v>
      </c>
      <c r="E113" s="44" t="s">
        <v>226</v>
      </c>
      <c r="F113" s="44">
        <v>1</v>
      </c>
      <c r="G113" s="27" t="s">
        <v>274</v>
      </c>
      <c r="H113" s="32" t="s">
        <v>284</v>
      </c>
      <c r="I113" s="50" t="s">
        <v>162</v>
      </c>
      <c r="J113" s="55">
        <v>3299.74</v>
      </c>
      <c r="K113" s="56">
        <f t="shared" si="1"/>
        <v>3299.74</v>
      </c>
    </row>
    <row r="114" spans="1:11" ht="28.8" x14ac:dyDescent="0.3">
      <c r="A114" s="41">
        <v>109</v>
      </c>
      <c r="B114" s="42" t="s">
        <v>284</v>
      </c>
      <c r="C114" s="45" t="s">
        <v>214</v>
      </c>
      <c r="D114" s="43" t="s">
        <v>162</v>
      </c>
      <c r="E114" s="44" t="s">
        <v>226</v>
      </c>
      <c r="F114" s="44">
        <v>1</v>
      </c>
      <c r="G114" s="27" t="s">
        <v>274</v>
      </c>
      <c r="H114" s="32" t="s">
        <v>284</v>
      </c>
      <c r="I114" s="50" t="s">
        <v>162</v>
      </c>
      <c r="J114" s="55">
        <v>3299.74</v>
      </c>
      <c r="K114" s="56">
        <f t="shared" si="1"/>
        <v>3299.74</v>
      </c>
    </row>
    <row r="115" spans="1:11" ht="28.8" x14ac:dyDescent="0.3">
      <c r="A115" s="8">
        <v>110</v>
      </c>
      <c r="B115" s="18" t="s">
        <v>146</v>
      </c>
      <c r="C115" s="7" t="s">
        <v>202</v>
      </c>
      <c r="D115" s="7" t="s">
        <v>147</v>
      </c>
      <c r="E115" s="14" t="s">
        <v>226</v>
      </c>
      <c r="F115" s="14">
        <v>1</v>
      </c>
      <c r="G115" s="27" t="s">
        <v>274</v>
      </c>
      <c r="H115" s="18" t="s">
        <v>146</v>
      </c>
      <c r="I115" s="40" t="s">
        <v>147</v>
      </c>
      <c r="J115" s="31">
        <v>4128.67</v>
      </c>
      <c r="K115" s="29">
        <f t="shared" si="1"/>
        <v>4128.67</v>
      </c>
    </row>
    <row r="116" spans="1:11" ht="43.2" x14ac:dyDescent="0.3">
      <c r="A116" s="46">
        <v>111</v>
      </c>
      <c r="B116" s="42" t="s">
        <v>285</v>
      </c>
      <c r="C116" s="47" t="s">
        <v>215</v>
      </c>
      <c r="D116" s="47" t="s">
        <v>147</v>
      </c>
      <c r="E116" s="44" t="s">
        <v>286</v>
      </c>
      <c r="F116" s="44">
        <v>4</v>
      </c>
      <c r="G116" s="27" t="s">
        <v>274</v>
      </c>
      <c r="H116" s="32" t="s">
        <v>285</v>
      </c>
      <c r="I116" s="39" t="s">
        <v>147</v>
      </c>
      <c r="J116" s="55">
        <v>4128.67</v>
      </c>
      <c r="K116" s="54">
        <f t="shared" si="1"/>
        <v>16514.68</v>
      </c>
    </row>
    <row r="117" spans="1:11" ht="57" customHeight="1" x14ac:dyDescent="0.3">
      <c r="A117" s="19">
        <v>112</v>
      </c>
      <c r="B117" s="18" t="s">
        <v>148</v>
      </c>
      <c r="C117" s="7" t="s">
        <v>202</v>
      </c>
      <c r="D117" s="7" t="s">
        <v>149</v>
      </c>
      <c r="E117" s="14" t="s">
        <v>226</v>
      </c>
      <c r="F117" s="14">
        <v>1</v>
      </c>
      <c r="G117" s="27" t="s">
        <v>274</v>
      </c>
      <c r="H117" s="18" t="s">
        <v>148</v>
      </c>
      <c r="I117" s="7" t="s">
        <v>149</v>
      </c>
      <c r="J117" s="31">
        <v>2853.41</v>
      </c>
      <c r="K117" s="29">
        <f t="shared" si="1"/>
        <v>2853.41</v>
      </c>
    </row>
    <row r="118" spans="1:11" ht="28.8" x14ac:dyDescent="0.3">
      <c r="A118" s="8">
        <v>113</v>
      </c>
      <c r="B118" s="18" t="s">
        <v>150</v>
      </c>
      <c r="C118" s="7" t="s">
        <v>202</v>
      </c>
      <c r="D118" s="7" t="s">
        <v>151</v>
      </c>
      <c r="E118" s="14" t="s">
        <v>226</v>
      </c>
      <c r="F118" s="14">
        <v>1</v>
      </c>
      <c r="G118" s="27" t="s">
        <v>274</v>
      </c>
      <c r="H118" s="18" t="s">
        <v>150</v>
      </c>
      <c r="I118" s="7" t="s">
        <v>151</v>
      </c>
      <c r="J118" s="31">
        <v>2853.41</v>
      </c>
      <c r="K118" s="29">
        <f t="shared" si="1"/>
        <v>2853.41</v>
      </c>
    </row>
    <row r="119" spans="1:11" ht="43.2" x14ac:dyDescent="0.3">
      <c r="A119" s="19">
        <v>114</v>
      </c>
      <c r="B119" s="18" t="s">
        <v>152</v>
      </c>
      <c r="C119" s="7" t="s">
        <v>201</v>
      </c>
      <c r="D119" s="7" t="s">
        <v>153</v>
      </c>
      <c r="E119" s="14" t="s">
        <v>226</v>
      </c>
      <c r="F119" s="14">
        <v>1</v>
      </c>
      <c r="G119" s="27" t="s">
        <v>274</v>
      </c>
      <c r="H119" s="18" t="s">
        <v>152</v>
      </c>
      <c r="I119" s="7" t="s">
        <v>153</v>
      </c>
      <c r="J119" s="31">
        <v>3299.74</v>
      </c>
      <c r="K119" s="29">
        <f t="shared" si="1"/>
        <v>3299.74</v>
      </c>
    </row>
    <row r="120" spans="1:11" ht="43.2" x14ac:dyDescent="0.3">
      <c r="A120" s="19">
        <v>115</v>
      </c>
      <c r="B120" s="18" t="s">
        <v>152</v>
      </c>
      <c r="C120" s="7" t="s">
        <v>202</v>
      </c>
      <c r="D120" s="7" t="s">
        <v>154</v>
      </c>
      <c r="E120" s="14" t="s">
        <v>226</v>
      </c>
      <c r="F120" s="14">
        <v>1</v>
      </c>
      <c r="G120" s="27" t="s">
        <v>274</v>
      </c>
      <c r="H120" s="18" t="s">
        <v>152</v>
      </c>
      <c r="I120" s="7" t="s">
        <v>154</v>
      </c>
      <c r="J120" s="31">
        <v>11539.25</v>
      </c>
      <c r="K120" s="29">
        <f t="shared" si="1"/>
        <v>11539.25</v>
      </c>
    </row>
    <row r="121" spans="1:11" ht="43.2" x14ac:dyDescent="0.3">
      <c r="A121" s="8">
        <v>116</v>
      </c>
      <c r="B121" s="18" t="s">
        <v>155</v>
      </c>
      <c r="C121" s="7" t="s">
        <v>201</v>
      </c>
      <c r="D121" s="7" t="s">
        <v>156</v>
      </c>
      <c r="E121" s="14" t="s">
        <v>226</v>
      </c>
      <c r="F121" s="14">
        <v>1</v>
      </c>
      <c r="G121" s="27" t="s">
        <v>274</v>
      </c>
      <c r="H121" s="18" t="s">
        <v>155</v>
      </c>
      <c r="I121" s="7" t="s">
        <v>156</v>
      </c>
      <c r="J121" s="31">
        <v>3299.74</v>
      </c>
      <c r="K121" s="29">
        <f t="shared" si="1"/>
        <v>3299.74</v>
      </c>
    </row>
    <row r="122" spans="1:11" ht="43.2" x14ac:dyDescent="0.3">
      <c r="A122" s="19">
        <v>117</v>
      </c>
      <c r="B122" s="18" t="s">
        <v>155</v>
      </c>
      <c r="C122" s="7" t="s">
        <v>202</v>
      </c>
      <c r="D122" s="7" t="s">
        <v>157</v>
      </c>
      <c r="E122" s="14" t="s">
        <v>226</v>
      </c>
      <c r="F122" s="14">
        <v>1</v>
      </c>
      <c r="G122" s="27" t="s">
        <v>274</v>
      </c>
      <c r="H122" s="18" t="s">
        <v>155</v>
      </c>
      <c r="I122" s="7" t="s">
        <v>157</v>
      </c>
      <c r="J122" s="31">
        <v>11539.25</v>
      </c>
      <c r="K122" s="29">
        <f t="shared" si="1"/>
        <v>11539.25</v>
      </c>
    </row>
    <row r="123" spans="1:11" ht="43.2" x14ac:dyDescent="0.3">
      <c r="A123" s="19">
        <v>118</v>
      </c>
      <c r="B123" s="18" t="s">
        <v>158</v>
      </c>
      <c r="C123" s="7" t="s">
        <v>201</v>
      </c>
      <c r="D123" s="7" t="s">
        <v>159</v>
      </c>
      <c r="E123" s="14" t="s">
        <v>226</v>
      </c>
      <c r="F123" s="14">
        <v>1</v>
      </c>
      <c r="G123" s="27" t="s">
        <v>274</v>
      </c>
      <c r="H123" s="18" t="s">
        <v>158</v>
      </c>
      <c r="I123" s="7" t="s">
        <v>159</v>
      </c>
      <c r="J123" s="31">
        <v>3299.74</v>
      </c>
      <c r="K123" s="29">
        <f t="shared" si="1"/>
        <v>3299.74</v>
      </c>
    </row>
    <row r="124" spans="1:11" ht="43.2" x14ac:dyDescent="0.3">
      <c r="A124" s="8">
        <v>119</v>
      </c>
      <c r="B124" s="18" t="s">
        <v>158</v>
      </c>
      <c r="C124" s="7" t="s">
        <v>202</v>
      </c>
      <c r="D124" s="7" t="s">
        <v>160</v>
      </c>
      <c r="E124" s="14" t="s">
        <v>226</v>
      </c>
      <c r="F124" s="14">
        <v>1</v>
      </c>
      <c r="G124" s="27" t="s">
        <v>274</v>
      </c>
      <c r="H124" s="18" t="s">
        <v>158</v>
      </c>
      <c r="I124" s="7" t="s">
        <v>160</v>
      </c>
      <c r="J124" s="31">
        <v>11539.25</v>
      </c>
      <c r="K124" s="29">
        <f t="shared" si="1"/>
        <v>11539.25</v>
      </c>
    </row>
    <row r="125" spans="1:11" ht="43.2" x14ac:dyDescent="0.3">
      <c r="A125" s="19">
        <v>120</v>
      </c>
      <c r="B125" s="18" t="s">
        <v>161</v>
      </c>
      <c r="C125" s="7" t="s">
        <v>201</v>
      </c>
      <c r="D125" s="7" t="s">
        <v>162</v>
      </c>
      <c r="E125" s="14" t="s">
        <v>226</v>
      </c>
      <c r="F125" s="14">
        <v>1</v>
      </c>
      <c r="G125" s="27" t="s">
        <v>274</v>
      </c>
      <c r="H125" s="18" t="s">
        <v>161</v>
      </c>
      <c r="I125" s="7" t="s">
        <v>162</v>
      </c>
      <c r="J125" s="31">
        <v>3299.74</v>
      </c>
      <c r="K125" s="29">
        <f t="shared" si="1"/>
        <v>3299.74</v>
      </c>
    </row>
    <row r="126" spans="1:11" ht="43.2" x14ac:dyDescent="0.3">
      <c r="A126" s="19">
        <v>121</v>
      </c>
      <c r="B126" s="18" t="s">
        <v>161</v>
      </c>
      <c r="C126" s="7" t="s">
        <v>202</v>
      </c>
      <c r="D126" s="7" t="s">
        <v>163</v>
      </c>
      <c r="E126" s="14" t="s">
        <v>226</v>
      </c>
      <c r="F126" s="14">
        <v>1</v>
      </c>
      <c r="G126" s="27" t="s">
        <v>274</v>
      </c>
      <c r="H126" s="18" t="s">
        <v>161</v>
      </c>
      <c r="I126" s="7" t="s">
        <v>163</v>
      </c>
      <c r="J126" s="31">
        <v>11539.25</v>
      </c>
      <c r="K126" s="29">
        <f t="shared" si="1"/>
        <v>11539.25</v>
      </c>
    </row>
    <row r="127" spans="1:11" ht="28.8" x14ac:dyDescent="0.3">
      <c r="A127" s="48">
        <v>122</v>
      </c>
      <c r="B127" s="42" t="s">
        <v>287</v>
      </c>
      <c r="C127" s="49" t="s">
        <v>201</v>
      </c>
      <c r="D127" s="49" t="s">
        <v>288</v>
      </c>
      <c r="E127" s="44" t="s">
        <v>226</v>
      </c>
      <c r="F127" s="44">
        <v>1</v>
      </c>
      <c r="G127" s="27" t="s">
        <v>274</v>
      </c>
      <c r="H127" s="32" t="s">
        <v>287</v>
      </c>
      <c r="I127" s="38" t="s">
        <v>288</v>
      </c>
      <c r="J127" s="55">
        <v>712.03</v>
      </c>
      <c r="K127" s="54">
        <f t="shared" si="1"/>
        <v>712.03</v>
      </c>
    </row>
    <row r="128" spans="1:11" ht="28.8" x14ac:dyDescent="0.3">
      <c r="A128" s="48">
        <v>123</v>
      </c>
      <c r="B128" s="42" t="s">
        <v>289</v>
      </c>
      <c r="C128" s="49" t="s">
        <v>202</v>
      </c>
      <c r="D128" s="49" t="s">
        <v>290</v>
      </c>
      <c r="E128" s="44" t="s">
        <v>226</v>
      </c>
      <c r="F128" s="44">
        <v>1</v>
      </c>
      <c r="G128" s="27" t="s">
        <v>274</v>
      </c>
      <c r="H128" s="32" t="s">
        <v>289</v>
      </c>
      <c r="I128" s="38" t="s">
        <v>290</v>
      </c>
      <c r="J128" s="55">
        <v>2582.41</v>
      </c>
      <c r="K128" s="54">
        <f t="shared" si="1"/>
        <v>2582.41</v>
      </c>
    </row>
    <row r="129" spans="1:11" ht="28.8" x14ac:dyDescent="0.3">
      <c r="A129" s="48">
        <v>124</v>
      </c>
      <c r="B129" s="42" t="s">
        <v>291</v>
      </c>
      <c r="C129" s="49" t="s">
        <v>201</v>
      </c>
      <c r="D129" s="49" t="s">
        <v>292</v>
      </c>
      <c r="E129" s="44" t="s">
        <v>226</v>
      </c>
      <c r="F129" s="44">
        <v>1</v>
      </c>
      <c r="G129" s="27" t="s">
        <v>274</v>
      </c>
      <c r="H129" s="32" t="s">
        <v>291</v>
      </c>
      <c r="I129" s="38" t="s">
        <v>292</v>
      </c>
      <c r="J129" s="31">
        <v>5106.37</v>
      </c>
      <c r="K129" s="29">
        <f t="shared" si="1"/>
        <v>5106.37</v>
      </c>
    </row>
    <row r="130" spans="1:11" ht="28.8" x14ac:dyDescent="0.3">
      <c r="A130" s="48">
        <v>125</v>
      </c>
      <c r="B130" s="42" t="s">
        <v>291</v>
      </c>
      <c r="C130" s="49" t="s">
        <v>202</v>
      </c>
      <c r="D130" s="49" t="s">
        <v>293</v>
      </c>
      <c r="E130" s="44" t="s">
        <v>226</v>
      </c>
      <c r="F130" s="44">
        <v>1</v>
      </c>
      <c r="G130" s="27" t="s">
        <v>274</v>
      </c>
      <c r="H130" s="32" t="s">
        <v>291</v>
      </c>
      <c r="I130" s="38" t="s">
        <v>293</v>
      </c>
      <c r="J130" s="31">
        <v>18646.72</v>
      </c>
      <c r="K130" s="29">
        <f t="shared" si="1"/>
        <v>18646.72</v>
      </c>
    </row>
    <row r="131" spans="1:11" ht="28.8" x14ac:dyDescent="0.3">
      <c r="A131" s="48">
        <v>126</v>
      </c>
      <c r="B131" s="42" t="s">
        <v>294</v>
      </c>
      <c r="C131" s="49" t="s">
        <v>201</v>
      </c>
      <c r="D131" s="49" t="s">
        <v>295</v>
      </c>
      <c r="E131" s="44" t="s">
        <v>226</v>
      </c>
      <c r="F131" s="44">
        <v>1</v>
      </c>
      <c r="G131" s="27" t="s">
        <v>274</v>
      </c>
      <c r="H131" s="32" t="s">
        <v>294</v>
      </c>
      <c r="I131" s="38" t="s">
        <v>295</v>
      </c>
      <c r="J131" s="31">
        <v>1099.92</v>
      </c>
      <c r="K131" s="29">
        <f t="shared" si="1"/>
        <v>1099.92</v>
      </c>
    </row>
    <row r="132" spans="1:11" ht="28.8" x14ac:dyDescent="0.3">
      <c r="A132" s="48">
        <v>127</v>
      </c>
      <c r="B132" s="42" t="s">
        <v>294</v>
      </c>
      <c r="C132" s="49" t="s">
        <v>202</v>
      </c>
      <c r="D132" s="49" t="s">
        <v>296</v>
      </c>
      <c r="E132" s="44" t="s">
        <v>226</v>
      </c>
      <c r="F132" s="44">
        <v>1</v>
      </c>
      <c r="G132" s="27" t="s">
        <v>274</v>
      </c>
      <c r="H132" s="32" t="s">
        <v>294</v>
      </c>
      <c r="I132" s="38" t="s">
        <v>296</v>
      </c>
      <c r="J132" s="31">
        <v>3829.11</v>
      </c>
      <c r="K132" s="29">
        <f t="shared" si="1"/>
        <v>3829.11</v>
      </c>
    </row>
    <row r="133" spans="1:11" ht="28.8" x14ac:dyDescent="0.3">
      <c r="A133" s="8">
        <v>128</v>
      </c>
      <c r="B133" s="18" t="s">
        <v>164</v>
      </c>
      <c r="C133" s="7" t="s">
        <v>206</v>
      </c>
      <c r="D133" s="7" t="s">
        <v>165</v>
      </c>
      <c r="E133" s="14" t="s">
        <v>226</v>
      </c>
      <c r="F133" s="14">
        <v>1</v>
      </c>
      <c r="G133" s="27" t="s">
        <v>274</v>
      </c>
      <c r="H133" s="18" t="s">
        <v>164</v>
      </c>
      <c r="I133" s="7" t="s">
        <v>165</v>
      </c>
      <c r="J133" s="31">
        <v>781.1</v>
      </c>
      <c r="K133" s="29">
        <f t="shared" si="1"/>
        <v>781.1</v>
      </c>
    </row>
    <row r="134" spans="1:11" ht="28.8" x14ac:dyDescent="0.3">
      <c r="A134" s="19">
        <v>129</v>
      </c>
      <c r="B134" s="18" t="s">
        <v>164</v>
      </c>
      <c r="C134" s="7" t="s">
        <v>207</v>
      </c>
      <c r="D134" s="7" t="s">
        <v>166</v>
      </c>
      <c r="E134" s="14" t="s">
        <v>226</v>
      </c>
      <c r="F134" s="14">
        <v>1</v>
      </c>
      <c r="G134" s="27" t="s">
        <v>274</v>
      </c>
      <c r="H134" s="18" t="s">
        <v>164</v>
      </c>
      <c r="I134" s="7" t="s">
        <v>166</v>
      </c>
      <c r="J134" s="31">
        <v>2919.88</v>
      </c>
      <c r="K134" s="29">
        <f t="shared" si="1"/>
        <v>2919.88</v>
      </c>
    </row>
    <row r="135" spans="1:11" ht="28.8" x14ac:dyDescent="0.3">
      <c r="A135" s="19">
        <v>130</v>
      </c>
      <c r="B135" s="18" t="s">
        <v>167</v>
      </c>
      <c r="C135" s="7" t="s">
        <v>204</v>
      </c>
      <c r="D135" s="7" t="s">
        <v>168</v>
      </c>
      <c r="E135" s="14" t="s">
        <v>226</v>
      </c>
      <c r="F135" s="14">
        <v>1</v>
      </c>
      <c r="G135" s="27" t="s">
        <v>274</v>
      </c>
      <c r="H135" s="18" t="s">
        <v>167</v>
      </c>
      <c r="I135" s="7" t="s">
        <v>168</v>
      </c>
      <c r="J135" s="31">
        <v>680.14</v>
      </c>
      <c r="K135" s="29">
        <f t="shared" ref="K135:K159" si="2">J135*F135</f>
        <v>680.14</v>
      </c>
    </row>
    <row r="136" spans="1:11" ht="28.8" x14ac:dyDescent="0.3">
      <c r="A136" s="8">
        <v>131</v>
      </c>
      <c r="B136" s="18" t="s">
        <v>167</v>
      </c>
      <c r="C136" s="7" t="s">
        <v>216</v>
      </c>
      <c r="D136" s="7" t="s">
        <v>169</v>
      </c>
      <c r="E136" s="14" t="s">
        <v>226</v>
      </c>
      <c r="F136" s="14">
        <v>1</v>
      </c>
      <c r="G136" s="27" t="s">
        <v>274</v>
      </c>
      <c r="H136" s="18" t="s">
        <v>167</v>
      </c>
      <c r="I136" s="7" t="s">
        <v>169</v>
      </c>
      <c r="J136" s="31">
        <v>2722.46</v>
      </c>
      <c r="K136" s="29">
        <f t="shared" si="2"/>
        <v>2722.46</v>
      </c>
    </row>
    <row r="137" spans="1:11" ht="28.8" x14ac:dyDescent="0.3">
      <c r="A137" s="19">
        <v>132</v>
      </c>
      <c r="B137" s="18" t="s">
        <v>170</v>
      </c>
      <c r="C137" s="7" t="s">
        <v>211</v>
      </c>
      <c r="D137" s="7" t="s">
        <v>171</v>
      </c>
      <c r="E137" s="14" t="s">
        <v>226</v>
      </c>
      <c r="F137" s="14">
        <v>1</v>
      </c>
      <c r="G137" s="27" t="s">
        <v>274</v>
      </c>
      <c r="H137" s="18" t="s">
        <v>170</v>
      </c>
      <c r="I137" s="7" t="s">
        <v>171</v>
      </c>
      <c r="J137" s="31">
        <v>1594.08</v>
      </c>
      <c r="K137" s="29">
        <f t="shared" si="2"/>
        <v>1594.08</v>
      </c>
    </row>
    <row r="138" spans="1:11" ht="28.8" x14ac:dyDescent="0.3">
      <c r="A138" s="51">
        <v>133</v>
      </c>
      <c r="B138" s="42" t="s">
        <v>277</v>
      </c>
      <c r="C138" s="52" t="s">
        <v>211</v>
      </c>
      <c r="D138" s="52" t="s">
        <v>191</v>
      </c>
      <c r="E138" s="44" t="s">
        <v>226</v>
      </c>
      <c r="F138" s="44">
        <v>1</v>
      </c>
      <c r="G138" s="27" t="s">
        <v>274</v>
      </c>
      <c r="H138" s="32" t="s">
        <v>277</v>
      </c>
      <c r="I138" s="7" t="s">
        <v>191</v>
      </c>
      <c r="J138" s="31">
        <v>1004.27</v>
      </c>
      <c r="K138" s="29">
        <f t="shared" si="2"/>
        <v>1004.27</v>
      </c>
    </row>
    <row r="139" spans="1:11" ht="28.8" x14ac:dyDescent="0.3">
      <c r="A139" s="8">
        <v>134</v>
      </c>
      <c r="B139" s="42" t="s">
        <v>277</v>
      </c>
      <c r="C139" s="7" t="s">
        <v>217</v>
      </c>
      <c r="D139" s="7" t="s">
        <v>172</v>
      </c>
      <c r="E139" s="14" t="s">
        <v>226</v>
      </c>
      <c r="F139" s="14">
        <v>1</v>
      </c>
      <c r="G139" s="27" t="s">
        <v>274</v>
      </c>
      <c r="H139" s="32" t="s">
        <v>277</v>
      </c>
      <c r="I139" s="7" t="s">
        <v>172</v>
      </c>
      <c r="J139" s="31">
        <v>2400.33</v>
      </c>
      <c r="K139" s="29">
        <f t="shared" si="2"/>
        <v>2400.33</v>
      </c>
    </row>
    <row r="140" spans="1:11" x14ac:dyDescent="0.3">
      <c r="A140" s="19">
        <v>135</v>
      </c>
      <c r="B140" s="18" t="s">
        <v>173</v>
      </c>
      <c r="C140" s="7" t="s">
        <v>211</v>
      </c>
      <c r="D140" s="7">
        <v>25800</v>
      </c>
      <c r="E140" s="14" t="s">
        <v>226</v>
      </c>
      <c r="F140" s="14">
        <v>1</v>
      </c>
      <c r="G140" s="27" t="s">
        <v>276</v>
      </c>
      <c r="H140" s="18" t="s">
        <v>173</v>
      </c>
      <c r="I140" s="7">
        <v>25800</v>
      </c>
      <c r="J140" s="31">
        <v>2081.16</v>
      </c>
      <c r="K140" s="29">
        <f t="shared" si="2"/>
        <v>2081.16</v>
      </c>
    </row>
    <row r="141" spans="1:11" x14ac:dyDescent="0.3">
      <c r="A141" s="19">
        <v>136</v>
      </c>
      <c r="B141" s="18" t="s">
        <v>173</v>
      </c>
      <c r="C141" s="7" t="s">
        <v>217</v>
      </c>
      <c r="D141" s="7">
        <v>31350</v>
      </c>
      <c r="E141" s="14" t="s">
        <v>226</v>
      </c>
      <c r="F141" s="14">
        <v>1</v>
      </c>
      <c r="G141" s="27" t="s">
        <v>276</v>
      </c>
      <c r="H141" s="18" t="s">
        <v>173</v>
      </c>
      <c r="I141" s="7">
        <v>31350</v>
      </c>
      <c r="J141" s="31">
        <v>3467.12</v>
      </c>
      <c r="K141" s="29">
        <f t="shared" si="2"/>
        <v>3467.12</v>
      </c>
    </row>
    <row r="142" spans="1:11" x14ac:dyDescent="0.3">
      <c r="A142" s="8">
        <v>137</v>
      </c>
      <c r="B142" s="18" t="s">
        <v>173</v>
      </c>
      <c r="C142" s="7" t="s">
        <v>218</v>
      </c>
      <c r="D142" s="7">
        <v>25850</v>
      </c>
      <c r="E142" s="14" t="s">
        <v>226</v>
      </c>
      <c r="F142" s="14">
        <v>1</v>
      </c>
      <c r="G142" s="27" t="s">
        <v>276</v>
      </c>
      <c r="H142" s="18" t="s">
        <v>173</v>
      </c>
      <c r="I142" s="7">
        <v>25850</v>
      </c>
      <c r="J142" s="31">
        <v>7297.34</v>
      </c>
      <c r="K142" s="29">
        <f t="shared" si="2"/>
        <v>7297.34</v>
      </c>
    </row>
    <row r="143" spans="1:11" x14ac:dyDescent="0.3">
      <c r="A143" s="19">
        <v>138</v>
      </c>
      <c r="B143" s="18" t="s">
        <v>174</v>
      </c>
      <c r="C143" s="7" t="s">
        <v>211</v>
      </c>
      <c r="D143" s="7">
        <v>26200</v>
      </c>
      <c r="E143" s="14" t="s">
        <v>226</v>
      </c>
      <c r="F143" s="14">
        <v>1</v>
      </c>
      <c r="G143" s="27" t="s">
        <v>276</v>
      </c>
      <c r="H143" s="18" t="s">
        <v>174</v>
      </c>
      <c r="I143" s="7">
        <v>26200</v>
      </c>
      <c r="J143" s="31">
        <v>1731.35</v>
      </c>
      <c r="K143" s="29">
        <f t="shared" si="2"/>
        <v>1731.35</v>
      </c>
    </row>
    <row r="144" spans="1:11" x14ac:dyDescent="0.3">
      <c r="A144" s="19">
        <v>139</v>
      </c>
      <c r="B144" s="18" t="s">
        <v>174</v>
      </c>
      <c r="C144" s="7" t="s">
        <v>218</v>
      </c>
      <c r="D144" s="7">
        <v>26250</v>
      </c>
      <c r="E144" s="14" t="s">
        <v>226</v>
      </c>
      <c r="F144" s="14">
        <v>1</v>
      </c>
      <c r="G144" s="27" t="s">
        <v>276</v>
      </c>
      <c r="H144" s="18" t="s">
        <v>174</v>
      </c>
      <c r="I144" s="7">
        <v>26250</v>
      </c>
      <c r="J144" s="31">
        <v>5703.26</v>
      </c>
      <c r="K144" s="29">
        <f t="shared" si="2"/>
        <v>5703.26</v>
      </c>
    </row>
    <row r="145" spans="1:11" ht="28.8" x14ac:dyDescent="0.3">
      <c r="A145" s="8">
        <v>140</v>
      </c>
      <c r="B145" s="18" t="s">
        <v>175</v>
      </c>
      <c r="C145" s="7" t="s">
        <v>211</v>
      </c>
      <c r="D145" s="7">
        <v>58200</v>
      </c>
      <c r="E145" s="14" t="s">
        <v>226</v>
      </c>
      <c r="F145" s="14">
        <v>1</v>
      </c>
      <c r="G145" s="27" t="s">
        <v>276</v>
      </c>
      <c r="H145" s="18" t="s">
        <v>175</v>
      </c>
      <c r="I145" s="7">
        <v>58200</v>
      </c>
      <c r="J145" s="31">
        <v>1257.55</v>
      </c>
      <c r="K145" s="29">
        <f t="shared" si="2"/>
        <v>1257.55</v>
      </c>
    </row>
    <row r="146" spans="1:11" ht="28.8" x14ac:dyDescent="0.3">
      <c r="A146" s="19">
        <v>141</v>
      </c>
      <c r="B146" s="18" t="s">
        <v>239</v>
      </c>
      <c r="C146" s="7" t="s">
        <v>212</v>
      </c>
      <c r="D146" s="7" t="s">
        <v>176</v>
      </c>
      <c r="E146" s="14" t="s">
        <v>226</v>
      </c>
      <c r="F146" s="14">
        <v>1</v>
      </c>
      <c r="G146" s="27" t="s">
        <v>274</v>
      </c>
      <c r="H146" s="18" t="s">
        <v>239</v>
      </c>
      <c r="I146" s="7" t="s">
        <v>176</v>
      </c>
      <c r="J146" s="31">
        <v>1450.61</v>
      </c>
      <c r="K146" s="29">
        <f t="shared" si="2"/>
        <v>1450.61</v>
      </c>
    </row>
    <row r="147" spans="1:11" ht="28.8" x14ac:dyDescent="0.3">
      <c r="A147" s="19">
        <v>142</v>
      </c>
      <c r="B147" s="18" t="s">
        <v>239</v>
      </c>
      <c r="C147" s="7" t="s">
        <v>201</v>
      </c>
      <c r="D147" s="7" t="s">
        <v>177</v>
      </c>
      <c r="E147" s="14" t="s">
        <v>226</v>
      </c>
      <c r="F147" s="14">
        <v>1</v>
      </c>
      <c r="G147" s="27" t="s">
        <v>274</v>
      </c>
      <c r="H147" s="18" t="s">
        <v>239</v>
      </c>
      <c r="I147" s="7" t="s">
        <v>177</v>
      </c>
      <c r="J147" s="31">
        <v>4851.32</v>
      </c>
      <c r="K147" s="29">
        <f t="shared" si="2"/>
        <v>4851.32</v>
      </c>
    </row>
    <row r="148" spans="1:11" ht="28.8" x14ac:dyDescent="0.3">
      <c r="A148" s="8">
        <v>143</v>
      </c>
      <c r="B148" s="18" t="s">
        <v>240</v>
      </c>
      <c r="C148" s="7" t="s">
        <v>219</v>
      </c>
      <c r="D148" s="7" t="s">
        <v>178</v>
      </c>
      <c r="E148" s="14" t="s">
        <v>226</v>
      </c>
      <c r="F148" s="14">
        <v>1</v>
      </c>
      <c r="G148" s="27" t="s">
        <v>274</v>
      </c>
      <c r="H148" s="18" t="s">
        <v>240</v>
      </c>
      <c r="I148" s="7" t="s">
        <v>178</v>
      </c>
      <c r="J148" s="31">
        <v>488.85</v>
      </c>
      <c r="K148" s="29">
        <f t="shared" si="2"/>
        <v>488.85</v>
      </c>
    </row>
    <row r="149" spans="1:11" ht="28.8" x14ac:dyDescent="0.3">
      <c r="A149" s="19">
        <v>144</v>
      </c>
      <c r="B149" s="18" t="s">
        <v>240</v>
      </c>
      <c r="C149" s="7" t="s">
        <v>220</v>
      </c>
      <c r="D149" s="7" t="s">
        <v>179</v>
      </c>
      <c r="E149" s="14" t="s">
        <v>226</v>
      </c>
      <c r="F149" s="14">
        <v>1</v>
      </c>
      <c r="G149" s="27" t="s">
        <v>274</v>
      </c>
      <c r="H149" s="18" t="s">
        <v>240</v>
      </c>
      <c r="I149" s="7" t="s">
        <v>179</v>
      </c>
      <c r="J149" s="31">
        <v>1808.04</v>
      </c>
      <c r="K149" s="29">
        <f t="shared" si="2"/>
        <v>1808.04</v>
      </c>
    </row>
    <row r="150" spans="1:11" ht="28.8" x14ac:dyDescent="0.3">
      <c r="A150" s="19">
        <v>145</v>
      </c>
      <c r="B150" s="18" t="s">
        <v>180</v>
      </c>
      <c r="C150" s="7" t="s">
        <v>221</v>
      </c>
      <c r="D150" s="7" t="s">
        <v>27</v>
      </c>
      <c r="E150" s="14" t="s">
        <v>226</v>
      </c>
      <c r="F150" s="14">
        <v>1</v>
      </c>
      <c r="G150" s="27" t="s">
        <v>274</v>
      </c>
      <c r="H150" s="18" t="s">
        <v>180</v>
      </c>
      <c r="I150" s="7" t="s">
        <v>27</v>
      </c>
      <c r="J150" s="31">
        <v>201.92</v>
      </c>
      <c r="K150" s="29">
        <f t="shared" si="2"/>
        <v>201.92</v>
      </c>
    </row>
    <row r="151" spans="1:11" ht="28.8" x14ac:dyDescent="0.3">
      <c r="A151" s="8">
        <v>146</v>
      </c>
      <c r="B151" s="18" t="s">
        <v>181</v>
      </c>
      <c r="C151" s="7" t="s">
        <v>222</v>
      </c>
      <c r="D151" s="7" t="s">
        <v>23</v>
      </c>
      <c r="E151" s="14" t="s">
        <v>226</v>
      </c>
      <c r="F151" s="14">
        <v>1</v>
      </c>
      <c r="G151" s="27" t="s">
        <v>274</v>
      </c>
      <c r="H151" s="18" t="s">
        <v>181</v>
      </c>
      <c r="I151" s="7" t="s">
        <v>23</v>
      </c>
      <c r="J151" s="28">
        <v>430.4</v>
      </c>
      <c r="K151" s="29">
        <f t="shared" si="2"/>
        <v>430.4</v>
      </c>
    </row>
    <row r="152" spans="1:11" ht="28.8" x14ac:dyDescent="0.3">
      <c r="A152" s="19">
        <v>147</v>
      </c>
      <c r="B152" s="18" t="s">
        <v>182</v>
      </c>
      <c r="C152" s="7" t="s">
        <v>222</v>
      </c>
      <c r="D152" s="7" t="s">
        <v>25</v>
      </c>
      <c r="E152" s="14" t="s">
        <v>226</v>
      </c>
      <c r="F152" s="14">
        <v>1</v>
      </c>
      <c r="G152" s="27" t="s">
        <v>274</v>
      </c>
      <c r="H152" s="18" t="s">
        <v>182</v>
      </c>
      <c r="I152" s="7" t="s">
        <v>25</v>
      </c>
      <c r="J152" s="28">
        <v>430.4</v>
      </c>
      <c r="K152" s="29">
        <f t="shared" si="2"/>
        <v>430.4</v>
      </c>
    </row>
    <row r="153" spans="1:11" ht="28.8" x14ac:dyDescent="0.3">
      <c r="A153" s="19">
        <v>148</v>
      </c>
      <c r="B153" s="18" t="s">
        <v>183</v>
      </c>
      <c r="C153" s="7" t="s">
        <v>223</v>
      </c>
      <c r="D153" s="7" t="s">
        <v>184</v>
      </c>
      <c r="E153" s="14" t="s">
        <v>226</v>
      </c>
      <c r="F153" s="14">
        <v>1</v>
      </c>
      <c r="G153" s="27" t="s">
        <v>274</v>
      </c>
      <c r="H153" s="18" t="s">
        <v>183</v>
      </c>
      <c r="I153" s="7" t="s">
        <v>184</v>
      </c>
      <c r="J153" s="31">
        <v>2449.5700000000002</v>
      </c>
      <c r="K153" s="29">
        <f t="shared" si="2"/>
        <v>2449.5700000000002</v>
      </c>
    </row>
    <row r="154" spans="1:11" ht="28.8" x14ac:dyDescent="0.3">
      <c r="A154" s="8">
        <v>149</v>
      </c>
      <c r="B154" s="18" t="s">
        <v>77</v>
      </c>
      <c r="C154" s="7" t="s">
        <v>204</v>
      </c>
      <c r="D154" s="7" t="s">
        <v>78</v>
      </c>
      <c r="E154" s="14" t="s">
        <v>226</v>
      </c>
      <c r="F154" s="14">
        <v>1</v>
      </c>
      <c r="G154" s="27" t="s">
        <v>274</v>
      </c>
      <c r="H154" s="18" t="s">
        <v>77</v>
      </c>
      <c r="I154" s="7" t="s">
        <v>78</v>
      </c>
      <c r="J154" s="31">
        <v>1153.05</v>
      </c>
      <c r="K154" s="29">
        <f t="shared" si="2"/>
        <v>1153.05</v>
      </c>
    </row>
    <row r="155" spans="1:11" ht="28.8" x14ac:dyDescent="0.3">
      <c r="A155" s="19">
        <v>150</v>
      </c>
      <c r="B155" s="18" t="s">
        <v>185</v>
      </c>
      <c r="C155" s="7" t="s">
        <v>224</v>
      </c>
      <c r="D155" s="7" t="s">
        <v>186</v>
      </c>
      <c r="E155" s="14" t="s">
        <v>226</v>
      </c>
      <c r="F155" s="14">
        <v>1</v>
      </c>
      <c r="G155" s="27" t="s">
        <v>274</v>
      </c>
      <c r="H155" s="18" t="s">
        <v>185</v>
      </c>
      <c r="I155" s="7" t="s">
        <v>186</v>
      </c>
      <c r="J155" s="31">
        <v>488.85</v>
      </c>
      <c r="K155" s="29">
        <f t="shared" si="2"/>
        <v>488.85</v>
      </c>
    </row>
    <row r="156" spans="1:11" ht="28.8" x14ac:dyDescent="0.3">
      <c r="A156" s="19">
        <v>151</v>
      </c>
      <c r="B156" s="18" t="s">
        <v>69</v>
      </c>
      <c r="C156" s="7" t="s">
        <v>219</v>
      </c>
      <c r="D156" s="7" t="s">
        <v>70</v>
      </c>
      <c r="E156" s="14" t="s">
        <v>226</v>
      </c>
      <c r="F156" s="14">
        <v>1</v>
      </c>
      <c r="G156" s="27" t="s">
        <v>274</v>
      </c>
      <c r="H156" s="18" t="s">
        <v>69</v>
      </c>
      <c r="I156" s="7" t="s">
        <v>70</v>
      </c>
      <c r="J156" s="31">
        <v>1906.75</v>
      </c>
      <c r="K156" s="29">
        <f t="shared" si="2"/>
        <v>1906.75</v>
      </c>
    </row>
    <row r="157" spans="1:11" ht="28.8" x14ac:dyDescent="0.3">
      <c r="A157" s="8">
        <v>152</v>
      </c>
      <c r="B157" s="18" t="s">
        <v>189</v>
      </c>
      <c r="C157" s="7" t="s">
        <v>207</v>
      </c>
      <c r="D157" s="7" t="s">
        <v>190</v>
      </c>
      <c r="E157" s="14" t="s">
        <v>226</v>
      </c>
      <c r="F157" s="14">
        <v>1</v>
      </c>
      <c r="G157" s="27" t="s">
        <v>274</v>
      </c>
      <c r="H157" s="18" t="s">
        <v>189</v>
      </c>
      <c r="I157" s="7" t="s">
        <v>190</v>
      </c>
      <c r="J157" s="31">
        <v>2488.66</v>
      </c>
      <c r="K157" s="29">
        <f t="shared" si="2"/>
        <v>2488.66</v>
      </c>
    </row>
    <row r="158" spans="1:11" ht="28.8" x14ac:dyDescent="0.3">
      <c r="A158" s="19">
        <v>153</v>
      </c>
      <c r="B158" s="18" t="s">
        <v>73</v>
      </c>
      <c r="C158" s="7" t="s">
        <v>225</v>
      </c>
      <c r="D158" s="7" t="s">
        <v>74</v>
      </c>
      <c r="E158" s="14" t="s">
        <v>226</v>
      </c>
      <c r="F158" s="14">
        <v>1</v>
      </c>
      <c r="G158" s="27" t="s">
        <v>274</v>
      </c>
      <c r="H158" s="18" t="s">
        <v>73</v>
      </c>
      <c r="I158" s="7" t="s">
        <v>74</v>
      </c>
      <c r="J158" s="31">
        <v>1813.24</v>
      </c>
      <c r="K158" s="29">
        <f t="shared" si="2"/>
        <v>1813.24</v>
      </c>
    </row>
    <row r="159" spans="1:11" ht="43.2" x14ac:dyDescent="0.3">
      <c r="A159" s="57">
        <v>154</v>
      </c>
      <c r="B159" s="42" t="s">
        <v>297</v>
      </c>
      <c r="C159" s="58" t="s">
        <v>201</v>
      </c>
      <c r="D159" s="58" t="s">
        <v>298</v>
      </c>
      <c r="E159" s="44" t="s">
        <v>299</v>
      </c>
      <c r="F159" s="44">
        <v>1</v>
      </c>
      <c r="G159" s="27" t="s">
        <v>274</v>
      </c>
      <c r="H159" s="18" t="s">
        <v>297</v>
      </c>
      <c r="I159" s="7" t="s">
        <v>298</v>
      </c>
      <c r="J159" s="31">
        <v>4357.1499999999996</v>
      </c>
      <c r="K159" s="29">
        <f t="shared" si="2"/>
        <v>4357.1499999999996</v>
      </c>
    </row>
    <row r="160" spans="1:11" ht="29.25" customHeight="1" x14ac:dyDescent="0.3">
      <c r="A160" s="62" t="s">
        <v>271</v>
      </c>
      <c r="B160" s="63"/>
      <c r="C160" s="63"/>
      <c r="D160" s="63"/>
      <c r="E160" s="63"/>
      <c r="F160" s="63"/>
      <c r="G160" s="63"/>
      <c r="H160" s="63"/>
      <c r="I160" s="63"/>
      <c r="J160" s="64"/>
      <c r="K160" s="59">
        <f>SUM(K6:K159)</f>
        <v>593069.34999999974</v>
      </c>
    </row>
    <row r="162" spans="1:11" x14ac:dyDescent="0.3">
      <c r="K162" s="60"/>
    </row>
    <row r="163" spans="1:11" ht="46.5" customHeight="1" x14ac:dyDescent="0.3">
      <c r="A163" s="65" t="s">
        <v>272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</row>
  </sheetData>
  <mergeCells count="7">
    <mergeCell ref="A1:B1"/>
    <mergeCell ref="I1:K1"/>
    <mergeCell ref="A160:J160"/>
    <mergeCell ref="A163:K163"/>
    <mergeCell ref="G4:H4"/>
    <mergeCell ref="G5:H5"/>
    <mergeCell ref="G1:H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Jowita Janiszewska</cp:lastModifiedBy>
  <dcterms:created xsi:type="dcterms:W3CDTF">2025-03-11T00:25:18Z</dcterms:created>
  <dcterms:modified xsi:type="dcterms:W3CDTF">2026-04-16T09:45:28Z</dcterms:modified>
</cp:coreProperties>
</file>