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xr:revisionPtr revIDLastSave="0" documentId="8_{6E96B499-6DF6-415F-AD85-315FE211D49E}" xr6:coauthVersionLast="47" xr6:coauthVersionMax="47" xr10:uidLastSave="{00000000-0000-0000-0000-000000000000}"/>
  <bookViews>
    <workbookView xWindow="-120" yWindow="-120" windowWidth="29040" windowHeight="15720" xr2:uid="{BD97CACA-E153-4C9B-ABA1-8624A6F8D81C}"/>
  </bookViews>
  <sheets>
    <sheet name="Arkusz1" sheetId="1" r:id="rId1"/>
    <sheet name="Arkusz2" sheetId="2" r:id="rId2"/>
    <sheet name="Arkusz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/>
  <c r="G8" i="1"/>
  <c r="G9" i="1"/>
  <c r="G10" i="1"/>
  <c r="G11" i="1"/>
  <c r="G12" i="1"/>
  <c r="G13" i="1"/>
  <c r="G14" i="1"/>
  <c r="G15" i="1"/>
  <c r="G16" i="1"/>
  <c r="G17" i="1"/>
  <c r="G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Marcin Kodzik</author>
  </authors>
  <commentList>
    <comment ref="G6" authorId="0" shapeId="0" xr:uid="{F59DD797-1367-4C8A-BA0D-F953AFFD7B1A}">
      <text>
        <r>
          <rPr>
            <b/>
            <sz val="9"/>
            <color indexed="81"/>
            <rFont val="Tahoma"/>
            <family val="2"/>
            <charset val="238"/>
          </rPr>
          <t>Marcin Kodzik:</t>
        </r>
        <r>
          <rPr>
            <sz val="9"/>
            <color indexed="81"/>
            <rFont val="Tahoma"/>
            <family val="2"/>
            <charset val="238"/>
          </rPr>
          <t xml:space="preserve">
W tej kolumnie formuła wylicza wartość brutto</t>
        </r>
      </text>
    </comment>
  </commentList>
</comments>
</file>

<file path=xl/sharedStrings.xml><?xml version="1.0" encoding="utf-8"?>
<sst xmlns="http://schemas.openxmlformats.org/spreadsheetml/2006/main" count="96" uniqueCount="74">
  <si>
    <t>Lp.</t>
  </si>
  <si>
    <t>Asortyment/Opis przedmiotu zamówienia wraz</t>
  </si>
  <si>
    <t>z opisem wymaganych parametrów</t>
  </si>
  <si>
    <t xml:space="preserve">Producent/nr katalogowy dla produktu równoważnego </t>
  </si>
  <si>
    <t>(wypełnia Wykonawca w</t>
  </si>
  <si>
    <t>przypadku zaoferowania produktu równoważnego)</t>
  </si>
  <si>
    <t>j.m.</t>
  </si>
  <si>
    <t>Ilość</t>
  </si>
  <si>
    <t>Cena</t>
  </si>
  <si>
    <t>jednostkowa brutto</t>
  </si>
  <si>
    <t>Wartość brutto</t>
  </si>
  <si>
    <t>A</t>
  </si>
  <si>
    <t>B</t>
  </si>
  <si>
    <t>C</t>
  </si>
  <si>
    <t>D</t>
  </si>
  <si>
    <t>E</t>
  </si>
  <si>
    <t>F</t>
  </si>
  <si>
    <t>G= (E x F)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</si>
  <si>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> </t>
    </r>
  </si>
  <si>
    <t>Biocan DHPPi + L</t>
  </si>
  <si>
    <t>dawka</t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</si>
  <si>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> </t>
    </r>
  </si>
  <si>
    <t xml:space="preserve">Biocan C </t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</si>
  <si>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> </t>
    </r>
  </si>
  <si>
    <t>Biocan Puppy + rozp</t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</si>
  <si>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> </t>
    </r>
  </si>
  <si>
    <t>Biocan DHPPi + LR</t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</si>
  <si>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> </t>
    </r>
  </si>
  <si>
    <t>Biocan DHPPi + rozp.</t>
  </si>
  <si>
    <r>
      <t>6.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> </t>
    </r>
  </si>
  <si>
    <t>Biocan DP + rozp.</t>
  </si>
  <si>
    <r>
      <t>7.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> </t>
    </r>
  </si>
  <si>
    <t>Biocan M</t>
  </si>
  <si>
    <r>
      <t>8.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> </t>
    </r>
  </si>
  <si>
    <t xml:space="preserve">Pestorin Mormyx 1 d </t>
  </si>
  <si>
    <r>
      <t>9.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> </t>
    </r>
  </si>
  <si>
    <t xml:space="preserve">Pestorin Mormyx 10 d </t>
  </si>
  <si>
    <t>op</t>
  </si>
  <si>
    <r>
      <t>10.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Times New Roman"/>
        <family val="1"/>
        <charset val="238"/>
      </rPr>
      <t> </t>
    </r>
  </si>
  <si>
    <t>Purevax RABIES</t>
  </si>
  <si>
    <r>
      <t>11.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Times New Roman"/>
        <family val="1"/>
        <charset val="238"/>
      </rPr>
      <t> </t>
    </r>
  </si>
  <si>
    <t>Purevax RCP</t>
  </si>
  <si>
    <r>
      <t>12.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Times New Roman"/>
        <family val="1"/>
        <charset val="238"/>
      </rPr>
      <t> </t>
    </r>
  </si>
  <si>
    <t>Purevax RCPCH</t>
  </si>
  <si>
    <t>szt</t>
  </si>
  <si>
    <r>
      <t>13.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Times New Roman"/>
        <family val="1"/>
        <charset val="238"/>
      </rPr>
      <t> </t>
    </r>
  </si>
  <si>
    <t>Purevax RCPCH FELV</t>
  </si>
  <si>
    <r>
      <t>14.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Times New Roman"/>
        <family val="1"/>
        <charset val="238"/>
      </rPr>
      <t> </t>
    </r>
  </si>
  <si>
    <t>Rabisin 10 ml</t>
  </si>
  <si>
    <t>fiolka</t>
  </si>
  <si>
    <r>
      <t>15.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Times New Roman"/>
        <family val="1"/>
        <charset val="238"/>
      </rPr>
      <t> </t>
    </r>
  </si>
  <si>
    <t>Vanguard Plus 5</t>
  </si>
  <si>
    <r>
      <t>16.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Times New Roman"/>
        <family val="1"/>
        <charset val="238"/>
      </rPr>
      <t> </t>
    </r>
  </si>
  <si>
    <t>Vanguard Plus 7</t>
  </si>
  <si>
    <r>
      <t>17.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</si>
  <si>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t>Zylexis 1 dawka</t>
  </si>
  <si>
    <r>
      <t>18.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</si>
  <si>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t>Zylexis 2 dawek</t>
  </si>
  <si>
    <r>
      <t>19.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</si>
  <si>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t>Vanguard Plus 5 25x1 daw.</t>
  </si>
  <si>
    <r>
      <t>20.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</si>
  <si>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t>Vanguard Plus 7 25x1 daw.</t>
  </si>
  <si>
    <r>
      <t>21.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</si>
  <si>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t>Versican Plus Bb Oral 10x1 daw.</t>
  </si>
  <si>
    <r>
      <t>22.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</si>
  <si>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t>VersicanPlus DHPPiL4R 25x1 daw.</t>
  </si>
  <si>
    <r>
      <t>23.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</si>
  <si>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t>VersicanPlus DHPPiL4 25x1 daw.</t>
  </si>
  <si>
    <r>
      <t>24.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</si>
  <si>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t>VersicanPlus DHPPi 25x1 daw.</t>
  </si>
  <si>
    <r>
      <t>25.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</si>
  <si>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t>Versican Plus DHP 25x1 daw.</t>
  </si>
  <si>
    <r>
      <t>26.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 </t>
    </r>
  </si>
  <si>
    <t>Versican Plus DP 25x1 daw.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</si>
</sst>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034BC-31D0-4B47-A0E1-B717800034BB}">
  <dimension ref="A1:G32"/>
  <sheetViews>
    <sheetView tabSelected="1" topLeftCell="A22" workbookViewId="0">
      <selection activeCell="G32" sqref="G32"/>
    </sheetView>
  </sheetViews>
  <sheetFormatPr defaultRowHeight="15" x14ac:dyDescent="0.25"/>
  <cols>
    <col min="1" max="1" width="13.85546875" customWidth="1"/>
    <col min="2" max="2" width="31.5703125" customWidth="1"/>
    <col min="3" max="3" width="35.7109375" customWidth="1"/>
    <col min="4" max="4" width="14.5703125" customWidth="1"/>
    <col min="5" max="5" width="13.85546875" customWidth="1"/>
    <col min="6" max="6" width="17.140625" customWidth="1"/>
    <col min="7" max="7" width="16.85546875" customWidth="1"/>
  </cols>
  <sheetData>
    <row r="1" spans="1:7" ht="28.5" x14ac:dyDescent="0.25">
      <c r="A1" s="24" t="s">
        <v>0</v>
      </c>
      <c r="B1" s="1" t="s">
        <v>1</v>
      </c>
      <c r="C1" s="1" t="s">
        <v>3</v>
      </c>
      <c r="D1" s="24" t="s">
        <v>6</v>
      </c>
      <c r="E1" s="24" t="s">
        <v>7</v>
      </c>
      <c r="F1" s="1" t="s">
        <v>8</v>
      </c>
      <c r="G1" s="24" t="s">
        <v>10</v>
      </c>
    </row>
    <row r="2" spans="1:7" ht="28.5" x14ac:dyDescent="0.25">
      <c r="A2" s="25"/>
      <c r="B2" s="2"/>
      <c r="C2" s="2"/>
      <c r="D2" s="25"/>
      <c r="E2" s="25"/>
      <c r="F2" s="3" t="s">
        <v>9</v>
      </c>
      <c r="G2" s="25"/>
    </row>
    <row r="3" spans="1:7" ht="28.5" x14ac:dyDescent="0.25">
      <c r="A3" s="25"/>
      <c r="B3" s="3" t="s">
        <v>2</v>
      </c>
      <c r="C3" s="5" t="s">
        <v>4</v>
      </c>
      <c r="D3" s="25"/>
      <c r="E3" s="25"/>
      <c r="F3" s="2"/>
      <c r="G3" s="25"/>
    </row>
    <row r="4" spans="1:7" ht="30.75" thickBot="1" x14ac:dyDescent="0.3">
      <c r="A4" s="26"/>
      <c r="B4" s="4"/>
      <c r="C4" s="6" t="s">
        <v>5</v>
      </c>
      <c r="D4" s="26"/>
      <c r="E4" s="26"/>
      <c r="F4" s="4"/>
      <c r="G4" s="26"/>
    </row>
    <row r="5" spans="1:7" ht="15.75" thickBot="1" x14ac:dyDescent="0.3">
      <c r="A5" s="7" t="s">
        <v>11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</row>
    <row r="6" spans="1:7" ht="24" customHeight="1" thickBot="1" x14ac:dyDescent="0.3">
      <c r="A6" s="9" t="s">
        <v>18</v>
      </c>
      <c r="B6" s="10" t="s">
        <v>19</v>
      </c>
      <c r="C6" s="11"/>
      <c r="D6" s="12" t="s">
        <v>20</v>
      </c>
      <c r="E6" s="12">
        <v>30</v>
      </c>
      <c r="F6" s="12">
        <v>15.94</v>
      </c>
      <c r="G6" s="30">
        <f>ROUND(E6*F6,2)</f>
        <v>478.2</v>
      </c>
    </row>
    <row r="7" spans="1:7" ht="24" customHeight="1" thickBot="1" x14ac:dyDescent="0.3">
      <c r="A7" s="9" t="s">
        <v>21</v>
      </c>
      <c r="B7" s="10" t="s">
        <v>22</v>
      </c>
      <c r="C7" s="11"/>
      <c r="D7" s="12" t="s">
        <v>20</v>
      </c>
      <c r="E7" s="12">
        <v>5</v>
      </c>
      <c r="F7" s="12">
        <v>13.07</v>
      </c>
      <c r="G7" s="30">
        <f t="shared" ref="G7:G31" si="0">ROUND(E7*F7,2)</f>
        <v>65.349999999999994</v>
      </c>
    </row>
    <row r="8" spans="1:7" ht="24" customHeight="1" thickBot="1" x14ac:dyDescent="0.3">
      <c r="A8" s="9" t="s">
        <v>23</v>
      </c>
      <c r="B8" s="10" t="s">
        <v>24</v>
      </c>
      <c r="C8" s="11"/>
      <c r="D8" s="12" t="s">
        <v>20</v>
      </c>
      <c r="E8" s="12">
        <v>40</v>
      </c>
      <c r="F8" s="12">
        <v>12.09</v>
      </c>
      <c r="G8" s="30">
        <f t="shared" si="0"/>
        <v>483.6</v>
      </c>
    </row>
    <row r="9" spans="1:7" ht="24" customHeight="1" thickBot="1" x14ac:dyDescent="0.3">
      <c r="A9" s="9" t="s">
        <v>25</v>
      </c>
      <c r="B9" s="10" t="s">
        <v>26</v>
      </c>
      <c r="C9" s="11"/>
      <c r="D9" s="12" t="s">
        <v>20</v>
      </c>
      <c r="E9" s="12">
        <v>40</v>
      </c>
      <c r="F9" s="12">
        <v>17.61</v>
      </c>
      <c r="G9" s="30">
        <f t="shared" si="0"/>
        <v>704.4</v>
      </c>
    </row>
    <row r="10" spans="1:7" ht="24" customHeight="1" thickBot="1" x14ac:dyDescent="0.3">
      <c r="A10" s="9" t="s">
        <v>27</v>
      </c>
      <c r="B10" s="10" t="s">
        <v>28</v>
      </c>
      <c r="C10" s="11"/>
      <c r="D10" s="12" t="s">
        <v>20</v>
      </c>
      <c r="E10" s="12">
        <v>40</v>
      </c>
      <c r="F10" s="12">
        <v>12.36</v>
      </c>
      <c r="G10" s="30">
        <f t="shared" si="0"/>
        <v>494.4</v>
      </c>
    </row>
    <row r="11" spans="1:7" ht="24" customHeight="1" thickBot="1" x14ac:dyDescent="0.3">
      <c r="A11" s="9" t="s">
        <v>29</v>
      </c>
      <c r="B11" s="10" t="s">
        <v>30</v>
      </c>
      <c r="C11" s="11"/>
      <c r="D11" s="12" t="s">
        <v>20</v>
      </c>
      <c r="E11" s="12">
        <v>40</v>
      </c>
      <c r="F11" s="12">
        <v>12.13</v>
      </c>
      <c r="G11" s="30">
        <f t="shared" si="0"/>
        <v>485.2</v>
      </c>
    </row>
    <row r="12" spans="1:7" ht="24" customHeight="1" thickBot="1" x14ac:dyDescent="0.3">
      <c r="A12" s="9" t="s">
        <v>31</v>
      </c>
      <c r="B12" s="10" t="s">
        <v>32</v>
      </c>
      <c r="C12" s="11"/>
      <c r="D12" s="12" t="s">
        <v>20</v>
      </c>
      <c r="E12" s="12">
        <v>20</v>
      </c>
      <c r="F12" s="12">
        <v>25.33</v>
      </c>
      <c r="G12" s="30">
        <f t="shared" si="0"/>
        <v>506.6</v>
      </c>
    </row>
    <row r="13" spans="1:7" ht="24" customHeight="1" thickBot="1" x14ac:dyDescent="0.3">
      <c r="A13" s="9" t="s">
        <v>33</v>
      </c>
      <c r="B13" s="10" t="s">
        <v>34</v>
      </c>
      <c r="C13" s="11"/>
      <c r="D13" s="12" t="s">
        <v>20</v>
      </c>
      <c r="E13" s="12">
        <v>40</v>
      </c>
      <c r="F13" s="12">
        <v>8.6300000000000008</v>
      </c>
      <c r="G13" s="30">
        <f t="shared" si="0"/>
        <v>345.2</v>
      </c>
    </row>
    <row r="14" spans="1:7" ht="24" customHeight="1" thickBot="1" x14ac:dyDescent="0.3">
      <c r="A14" s="9" t="s">
        <v>35</v>
      </c>
      <c r="B14" s="10" t="s">
        <v>36</v>
      </c>
      <c r="C14" s="11"/>
      <c r="D14" s="12" t="s">
        <v>37</v>
      </c>
      <c r="E14" s="12">
        <v>10</v>
      </c>
      <c r="F14" s="12">
        <v>17.86</v>
      </c>
      <c r="G14" s="30">
        <f t="shared" si="0"/>
        <v>178.6</v>
      </c>
    </row>
    <row r="15" spans="1:7" ht="24" customHeight="1" thickBot="1" x14ac:dyDescent="0.3">
      <c r="A15" s="9" t="s">
        <v>38</v>
      </c>
      <c r="B15" s="10" t="s">
        <v>39</v>
      </c>
      <c r="C15" s="11"/>
      <c r="D15" s="12" t="s">
        <v>20</v>
      </c>
      <c r="E15" s="12">
        <v>20</v>
      </c>
      <c r="F15" s="12">
        <v>19.37</v>
      </c>
      <c r="G15" s="30">
        <f t="shared" si="0"/>
        <v>387.4</v>
      </c>
    </row>
    <row r="16" spans="1:7" ht="24" customHeight="1" thickBot="1" x14ac:dyDescent="0.3">
      <c r="A16" s="9" t="s">
        <v>40</v>
      </c>
      <c r="B16" s="10" t="s">
        <v>41</v>
      </c>
      <c r="C16" s="11"/>
      <c r="D16" s="12" t="s">
        <v>20</v>
      </c>
      <c r="E16" s="12">
        <v>70</v>
      </c>
      <c r="F16" s="12">
        <v>22.27</v>
      </c>
      <c r="G16" s="30">
        <f t="shared" si="0"/>
        <v>1558.9</v>
      </c>
    </row>
    <row r="17" spans="1:7" ht="24" customHeight="1" thickBot="1" x14ac:dyDescent="0.3">
      <c r="A17" s="9" t="s">
        <v>42</v>
      </c>
      <c r="B17" s="10" t="s">
        <v>43</v>
      </c>
      <c r="C17" s="13"/>
      <c r="D17" s="12" t="s">
        <v>44</v>
      </c>
      <c r="E17" s="12">
        <v>90</v>
      </c>
      <c r="F17" s="12">
        <v>43.78</v>
      </c>
      <c r="G17" s="30">
        <f t="shared" si="0"/>
        <v>3940.2</v>
      </c>
    </row>
    <row r="18" spans="1:7" ht="24" customHeight="1" thickBot="1" x14ac:dyDescent="0.3">
      <c r="A18" s="9" t="s">
        <v>45</v>
      </c>
      <c r="B18" s="10" t="s">
        <v>46</v>
      </c>
      <c r="C18" s="13"/>
      <c r="D18" s="12" t="s">
        <v>20</v>
      </c>
      <c r="E18" s="12">
        <v>80</v>
      </c>
      <c r="F18" s="14"/>
      <c r="G18" s="30">
        <f t="shared" si="0"/>
        <v>0</v>
      </c>
    </row>
    <row r="19" spans="1:7" ht="24" customHeight="1" thickBot="1" x14ac:dyDescent="0.3">
      <c r="A19" s="9" t="s">
        <v>47</v>
      </c>
      <c r="B19" s="10" t="s">
        <v>48</v>
      </c>
      <c r="C19" s="11"/>
      <c r="D19" s="12" t="s">
        <v>49</v>
      </c>
      <c r="E19" s="12">
        <v>600</v>
      </c>
      <c r="F19" s="12">
        <v>27.3</v>
      </c>
      <c r="G19" s="30">
        <f t="shared" si="0"/>
        <v>16380</v>
      </c>
    </row>
    <row r="20" spans="1:7" ht="24" customHeight="1" thickBot="1" x14ac:dyDescent="0.3">
      <c r="A20" s="9" t="s">
        <v>50</v>
      </c>
      <c r="B20" s="15" t="s">
        <v>51</v>
      </c>
      <c r="C20" s="16"/>
      <c r="D20" s="12" t="s">
        <v>49</v>
      </c>
      <c r="E20" s="12">
        <v>20</v>
      </c>
      <c r="F20" s="12">
        <v>12.98</v>
      </c>
      <c r="G20" s="30">
        <f t="shared" si="0"/>
        <v>259.60000000000002</v>
      </c>
    </row>
    <row r="21" spans="1:7" ht="24" customHeight="1" thickBot="1" x14ac:dyDescent="0.3">
      <c r="A21" s="9" t="s">
        <v>52</v>
      </c>
      <c r="B21" s="10" t="s">
        <v>53</v>
      </c>
      <c r="C21" s="11"/>
      <c r="D21" s="12" t="s">
        <v>49</v>
      </c>
      <c r="E21" s="12">
        <v>20</v>
      </c>
      <c r="F21" s="12">
        <v>17.079999999999998</v>
      </c>
      <c r="G21" s="30">
        <f t="shared" si="0"/>
        <v>341.6</v>
      </c>
    </row>
    <row r="22" spans="1:7" ht="24" customHeight="1" thickBot="1" x14ac:dyDescent="0.3">
      <c r="A22" s="17" t="s">
        <v>54</v>
      </c>
      <c r="B22" s="19" t="s">
        <v>55</v>
      </c>
      <c r="C22" s="21"/>
      <c r="D22" s="22" t="s">
        <v>37</v>
      </c>
      <c r="E22" s="21">
        <v>50</v>
      </c>
      <c r="F22" s="23">
        <v>540.4</v>
      </c>
      <c r="G22" s="30">
        <f t="shared" si="0"/>
        <v>27020</v>
      </c>
    </row>
    <row r="23" spans="1:7" ht="24" customHeight="1" thickBot="1" x14ac:dyDescent="0.3">
      <c r="A23" s="17" t="s">
        <v>56</v>
      </c>
      <c r="B23" s="19" t="s">
        <v>57</v>
      </c>
      <c r="C23" s="21"/>
      <c r="D23" s="22" t="s">
        <v>37</v>
      </c>
      <c r="E23" s="21">
        <v>50</v>
      </c>
      <c r="F23" s="23">
        <v>383.5</v>
      </c>
      <c r="G23" s="30">
        <f t="shared" si="0"/>
        <v>19175</v>
      </c>
    </row>
    <row r="24" spans="1:7" ht="24" customHeight="1" thickBot="1" x14ac:dyDescent="0.3">
      <c r="A24" s="17" t="s">
        <v>58</v>
      </c>
      <c r="B24" s="18" t="s">
        <v>59</v>
      </c>
      <c r="C24" s="21"/>
      <c r="D24" s="22" t="s">
        <v>20</v>
      </c>
      <c r="E24" s="21">
        <v>125</v>
      </c>
      <c r="F24" s="21"/>
      <c r="G24" s="30">
        <f t="shared" si="0"/>
        <v>0</v>
      </c>
    </row>
    <row r="25" spans="1:7" ht="24" customHeight="1" thickBot="1" x14ac:dyDescent="0.3">
      <c r="A25" s="17" t="s">
        <v>60</v>
      </c>
      <c r="B25" s="18" t="s">
        <v>61</v>
      </c>
      <c r="C25" s="21"/>
      <c r="D25" s="20" t="s">
        <v>20</v>
      </c>
      <c r="E25" s="21">
        <v>125</v>
      </c>
      <c r="F25" s="21"/>
      <c r="G25" s="30">
        <f t="shared" si="0"/>
        <v>0</v>
      </c>
    </row>
    <row r="26" spans="1:7" ht="24" customHeight="1" thickBot="1" x14ac:dyDescent="0.3">
      <c r="A26" s="17" t="s">
        <v>62</v>
      </c>
      <c r="B26" s="18" t="s">
        <v>63</v>
      </c>
      <c r="C26" s="21"/>
      <c r="D26" s="20" t="s">
        <v>20</v>
      </c>
      <c r="E26" s="21">
        <v>125</v>
      </c>
      <c r="F26" s="21">
        <v>32.81</v>
      </c>
      <c r="G26" s="30">
        <f t="shared" si="0"/>
        <v>4101.25</v>
      </c>
    </row>
    <row r="27" spans="1:7" ht="24" customHeight="1" thickBot="1" x14ac:dyDescent="0.3">
      <c r="A27" s="17" t="s">
        <v>64</v>
      </c>
      <c r="B27" s="18" t="s">
        <v>65</v>
      </c>
      <c r="C27" s="21"/>
      <c r="D27" s="20" t="s">
        <v>20</v>
      </c>
      <c r="E27" s="21">
        <v>125</v>
      </c>
      <c r="F27" s="21">
        <v>17.7</v>
      </c>
      <c r="G27" s="30">
        <f t="shared" si="0"/>
        <v>2212.5</v>
      </c>
    </row>
    <row r="28" spans="1:7" ht="24" customHeight="1" thickBot="1" x14ac:dyDescent="0.3">
      <c r="A28" s="17" t="s">
        <v>66</v>
      </c>
      <c r="B28" s="18" t="s">
        <v>67</v>
      </c>
      <c r="C28" s="21"/>
      <c r="D28" s="20" t="s">
        <v>20</v>
      </c>
      <c r="E28" s="21">
        <v>125</v>
      </c>
      <c r="F28" s="21">
        <v>16.260000000000002</v>
      </c>
      <c r="G28" s="30">
        <f t="shared" si="0"/>
        <v>2032.5</v>
      </c>
    </row>
    <row r="29" spans="1:7" ht="24" customHeight="1" thickBot="1" x14ac:dyDescent="0.3">
      <c r="A29" s="17" t="s">
        <v>68</v>
      </c>
      <c r="B29" s="18" t="s">
        <v>69</v>
      </c>
      <c r="C29" s="21"/>
      <c r="D29" s="20" t="s">
        <v>20</v>
      </c>
      <c r="E29" s="21">
        <v>125</v>
      </c>
      <c r="F29" s="21">
        <v>11.85</v>
      </c>
      <c r="G29" s="30">
        <f t="shared" si="0"/>
        <v>1481.25</v>
      </c>
    </row>
    <row r="30" spans="1:7" ht="24" customHeight="1" thickBot="1" x14ac:dyDescent="0.3">
      <c r="A30" s="17" t="s">
        <v>70</v>
      </c>
      <c r="B30" s="18" t="s">
        <v>71</v>
      </c>
      <c r="C30" s="21"/>
      <c r="D30" s="20" t="s">
        <v>20</v>
      </c>
      <c r="E30" s="21">
        <v>125</v>
      </c>
      <c r="F30" s="21">
        <v>10.84</v>
      </c>
      <c r="G30" s="30">
        <f t="shared" si="0"/>
        <v>1355</v>
      </c>
    </row>
    <row r="31" spans="1:7" ht="24" customHeight="1" thickBot="1" x14ac:dyDescent="0.3">
      <c r="A31" s="17" t="s">
        <v>72</v>
      </c>
      <c r="B31" s="18" t="s">
        <v>73</v>
      </c>
      <c r="C31" s="21"/>
      <c r="D31" s="20" t="s">
        <v>20</v>
      </c>
      <c r="E31" s="21">
        <v>125</v>
      </c>
      <c r="F31" s="21">
        <v>10.37</v>
      </c>
      <c r="G31" s="30">
        <f t="shared" si="0"/>
        <v>1296.25</v>
      </c>
    </row>
    <row r="32" spans="1:7" ht="15.75" thickBot="1" x14ac:dyDescent="0.3">
      <c r="A32" s="27"/>
      <c r="B32" s="28"/>
      <c r="C32" s="28"/>
      <c r="D32" s="28"/>
      <c r="E32" s="28"/>
      <c r="F32" s="29"/>
      <c r="G32" s="31">
        <f>SUM(G6:G31)</f>
        <v>85283</v>
      </c>
    </row>
  </sheetData>
  <mergeCells count="5">
    <mergeCell ref="A1:A4"/>
    <mergeCell ref="D1:D4"/>
    <mergeCell ref="E1:E4"/>
    <mergeCell ref="G1:G4"/>
    <mergeCell ref="A32:F3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77171-F3A0-4F67-BBA0-2EF36F5409D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68B2-E13F-415F-AEF2-51A1D942DFD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Kodzik</dc:creator>
  <cp:lastModifiedBy>Marcin Kodzik</cp:lastModifiedBy>
  <dcterms:created xsi:type="dcterms:W3CDTF">2026-04-08T09:32:31Z</dcterms:created>
  <dcterms:modified xsi:type="dcterms:W3CDTF">2026-04-08T09:38:06Z</dcterms:modified>
</cp:coreProperties>
</file>