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OLSZTYN\Olsztyn Uniwersytet Warmińsko-Mazurski\2026 37_2026_PN_DZP WET JEDNORAZ na 16.03\Formularz cenowy edytowalny\"/>
    </mc:Choice>
  </mc:AlternateContent>
  <xr:revisionPtr revIDLastSave="0" documentId="13_ncr:1_{DA6FFC29-2304-4F54-B231-A537E40C1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</sheets>
  <definedNames>
    <definedName name="_xlnm.Print_Area" localSheetId="0">Arkusz1!$A$1:$I$541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0" i="1" l="1"/>
  <c r="I53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2" i="1"/>
  <c r="I501" i="1"/>
  <c r="I500" i="1"/>
  <c r="I499" i="1"/>
  <c r="I498" i="1"/>
  <c r="I492" i="1"/>
  <c r="I491" i="1"/>
  <c r="I490" i="1"/>
  <c r="I489" i="1"/>
  <c r="I488" i="1"/>
  <c r="I487" i="1"/>
  <c r="I486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59" i="1"/>
  <c r="I456" i="1"/>
  <c r="I453" i="1"/>
  <c r="I450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0" i="1"/>
  <c r="I404" i="1"/>
  <c r="I386" i="1"/>
  <c r="I385" i="1"/>
  <c r="I384" i="1"/>
  <c r="I379" i="1"/>
  <c r="I373" i="1"/>
  <c r="I367" i="1"/>
  <c r="I362" i="1"/>
  <c r="I356" i="1"/>
  <c r="I350" i="1"/>
  <c r="I342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71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29" i="1"/>
  <c r="I209" i="1"/>
  <c r="I189" i="1"/>
  <c r="I188" i="1"/>
  <c r="I169" i="1"/>
  <c r="I168" i="1"/>
  <c r="I167" i="1"/>
  <c r="I166" i="1"/>
  <c r="I165" i="1"/>
  <c r="I164" i="1"/>
  <c r="I157" i="1"/>
  <c r="I150" i="1"/>
  <c r="I149" i="1"/>
  <c r="I148" i="1"/>
  <c r="I145" i="1"/>
  <c r="I142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4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7" i="1"/>
  <c r="I74" i="1"/>
  <c r="I71" i="1"/>
  <c r="I68" i="1"/>
  <c r="I67" i="1"/>
  <c r="I66" i="1"/>
  <c r="I65" i="1"/>
  <c r="I64" i="1"/>
  <c r="I63" i="1"/>
  <c r="I62" i="1"/>
  <c r="I58" i="1"/>
  <c r="I53" i="1"/>
  <c r="I52" i="1"/>
  <c r="I51" i="1"/>
  <c r="I50" i="1"/>
  <c r="I49" i="1"/>
  <c r="I48" i="1"/>
  <c r="I44" i="1"/>
  <c r="I41" i="1"/>
  <c r="I38" i="1"/>
  <c r="I37" i="1"/>
  <c r="I36" i="1"/>
  <c r="I35" i="1"/>
  <c r="I26" i="1"/>
  <c r="I22" i="1"/>
  <c r="I17" i="1"/>
  <c r="I10" i="1"/>
  <c r="I9" i="1"/>
  <c r="I8" i="1"/>
  <c r="I7" i="1"/>
  <c r="I6" i="1"/>
  <c r="I5" i="1"/>
  <c r="I541" i="1" l="1"/>
</calcChain>
</file>

<file path=xl/sharedStrings.xml><?xml version="1.0" encoding="utf-8"?>
<sst xmlns="http://schemas.openxmlformats.org/spreadsheetml/2006/main" count="1847" uniqueCount="1102">
  <si>
    <t>Lp.</t>
  </si>
  <si>
    <t>Opis przedmiotu zamówienia - parametry minimalne</t>
  </si>
  <si>
    <t>Parametry oferowane*</t>
  </si>
  <si>
    <t>Nazwa producenta/model/numer katalogowy*</t>
  </si>
  <si>
    <t>Wielkość opak./jednostka miary</t>
  </si>
  <si>
    <t>Ilość</t>
  </si>
  <si>
    <t>Cena brutto za 1 j.m.</t>
  </si>
  <si>
    <t>Wartość brutto</t>
  </si>
  <si>
    <t>A</t>
  </si>
  <si>
    <t>B</t>
  </si>
  <si>
    <t>C</t>
  </si>
  <si>
    <t>D</t>
  </si>
  <si>
    <t>E</t>
  </si>
  <si>
    <t>F</t>
  </si>
  <si>
    <t>G</t>
  </si>
  <si>
    <t>H=(FxG)</t>
  </si>
  <si>
    <t>1.</t>
  </si>
  <si>
    <t>Bezbarwny preparat w płynie do oczyszczenia, dekontaminacji i nawilżania ran. Zawierający octenidynę, bez poliheksanidyny, alkoholu, środków konserwujących. Usuwający skutecznie biofilm bakteryjny. Wyrób medyczny IIb. Op. 350 ml</t>
  </si>
  <si>
    <t>op.</t>
  </si>
  <si>
    <t>2.</t>
  </si>
  <si>
    <t>Bezbarwny preparat w żelu do oczyszczenia, dekontaminacji i nawilżania ran. Zawierający octenidynę oraz hydroksycelulozę, bez poliheksanidyny, alkoholu, środków konserwujących. Usuwający skutecznie biofilm bakteryjny. Wyrób medyczny IIb. Opakowanie 20 ml</t>
  </si>
  <si>
    <t>3.</t>
  </si>
  <si>
    <t>Bezigłowa nasadka do pobierania leków z fiolek, o średnicy 13mm. Bezigłowy port iniekcyjny do użytku na 7 dni, przeźroczysta obudowa, niebieska silikonowa membrana. Opakowanie folia/papier.</t>
  </si>
  <si>
    <t>sztuka</t>
  </si>
  <si>
    <t>4.</t>
  </si>
  <si>
    <t>Bezigłowa nasadka do pobierania leków z fiolek, o średnicy 20mm. Bezigłowy port iniekcyjny do użytku na 7 dni, przeźroczysta obudowa, niebieska silikonowa membrana. Opakowanie folia/papier.</t>
  </si>
  <si>
    <t>5.</t>
  </si>
  <si>
    <t xml:space="preserve">Bezigłowy port do kaniul </t>
  </si>
  <si>
    <t>6.</t>
  </si>
  <si>
    <t>Bluza z krótkim rękawem wykonana z miękkiej włókniny bawełnopodobnej o gramaturze 47g/m² w kolorze niebieskim. . Bluza wyposażona w  3 duże kieszenie (2 na dole bluzy, 1 na piersi). Dekolt wyposażony z przodu w zapięcie na biały nap. Rozmiary S- XXL, dodatkowo wszyta metka informująca o rozmiarze. rękawi i dół bluzy obszyte. Wytrzymałość na wypychanie – na sucho 106 kPa, wytrzymałość na rozciąganie- na sucho 44,3 N, czystość pod względem cząstek stałych 2,0 IPM, poziom pylenia 2,1 Log10. Bluza pakowana jednostkowo z etykietą zawierającą informacje z nazwą, nr kat. Produktu, producentem, datą produkcji, ważności</t>
  </si>
  <si>
    <t>szt</t>
  </si>
  <si>
    <t>7.</t>
  </si>
  <si>
    <t>Cewnik do karmienia dojelitowego ze znacznikiem RTG . Dł. 50cm</t>
  </si>
  <si>
    <t>8.</t>
  </si>
  <si>
    <t xml:space="preserve">Cewnik dwudrożny Foley'a dostępny w rozmiarach od CH 06 do CH 8, pediatryczny cewnik foley’a w rozmiarach od 6Fr/ch-10Fr/ch z prowadnicą. Cewnik wykonany z najwyższej jakości lateksu naturalnego, silikonowanego.  Sterylny, sterylizowany tlenkiem etylenu. Opakowanie podwójne - wewnętrzne folia, zewnętrzne papier/folia. </t>
  </si>
  <si>
    <t>9.</t>
  </si>
  <si>
    <t>Cewnik nelaton rozm 6-20</t>
  </si>
  <si>
    <t>10.</t>
  </si>
  <si>
    <t>Czepek chirurgiczny w formie furażerki z wkładką antypotną. Wykonany w całości z perforowanej włókniny wiskozowej o gramaturze 20g/m2 zapewniającej doskonałą oddychalność i komfort noszenia. W opakowaniu a'100 szt. w formie kartonika umożliwiającego wyjmowanie pojedynczych sztuk.</t>
  </si>
  <si>
    <t>opakowanie (op.=100 sztuk)</t>
  </si>
  <si>
    <t>11.</t>
  </si>
  <si>
    <t>Czepek w formie furażerki wiązany z tyłu na troki. Wykonany w całości z włókninypolipropylenowej o gramaturze 30g/m2 z kolorową grafiką.  Mocowany na białe troki Opakowanie a'100 szt. w formie kartonika umożliwiajacego wyjmowanie pojedynczych sztuk.</t>
  </si>
  <si>
    <t>12.</t>
  </si>
  <si>
    <t>Czepek w formie furażerki z tyłu ściągany gumką. Wykonany w całości z włókniny polipropylenowej 30 g/m2  z kolorową grafiką. Opakowanie a'100 szt. w formie kartonika umożliwiajacego wyjmowanie pojedynczych sztuk</t>
  </si>
  <si>
    <t>13.</t>
  </si>
  <si>
    <t>Dren do odsysania pola operacyjnego dł. 210 cm</t>
  </si>
  <si>
    <t>14.</t>
  </si>
  <si>
    <t xml:space="preserve">Dren do odsysania pola operacyjnego dł. 300cm </t>
  </si>
  <si>
    <t>15.</t>
  </si>
  <si>
    <t>Dreny Redona miękkie z trokarem 8F, 10F, 12F</t>
  </si>
  <si>
    <t>16.</t>
  </si>
  <si>
    <t>Drut stomatologiczny ligaturowy miękki 0,7mm krążek 10m</t>
  </si>
  <si>
    <t>rolka</t>
  </si>
  <si>
    <t>17.</t>
  </si>
  <si>
    <t>Elastyczna siatka opatrunkowa Wykonana z 70 - 80% przędzy poliamidowej teksturowanej (elastil, nylon, poliamid) oraz 20 - 30% poliuretanowej przędzy elastomerowej (lycra, spandex, elastan, dorlastan), przezierna dla promieni RTG, rozmiar 3 - dłoń, stopa</t>
  </si>
  <si>
    <t>18.</t>
  </si>
  <si>
    <t>Elastyczna siatka opatrunkowa Wykonana z 70 - 80% przędzy poliamidowej teksturowanej (elastil, nylon, poliamid) oraz 20 - 30% poliuretanowej przędzy elastomerowej (lycra, spandex, elastan, dorlastan), przezierna dla promieni RTG, rozmiar 4 - podudzie, kolano, ramię, stopa, łokieć</t>
  </si>
  <si>
    <t>19.</t>
  </si>
  <si>
    <t>Elastyczna siatka opatrunkowa Wykonana z 70 - 80% przędzy poliamidowej teksturowanej (elastil, nylon, poliamid) oraz 20 - 30% poliuretanowej przędzy elastomerowej (lycra, spandex, elastan, dorlastan), przezierna dla promieni RTG, rozmiar 6 - głowa, ramię, podudzie, kolano</t>
  </si>
  <si>
    <t>20.</t>
  </si>
  <si>
    <t>Elektrody piankowe z żelem stałym do EKG, dziecięce</t>
  </si>
  <si>
    <t>op. 50szt.</t>
  </si>
  <si>
    <t>21.</t>
  </si>
  <si>
    <t xml:space="preserve">Fartuch chirurgiczny jałowy, jednorazowy, o wysokim komforcie użytkowania, pełnobarierowy zgodny z normą 13795 1-3,  wykonany z włókniny bawełnopodobnej typu Spunlace, gramatura min. 68g/m2; rękaw zakończony elastycznym poliestrowym/dzianinowym mankietem o długości min. 7,5 cm, tylne części fartucha zachodzące na siebie, umiejscowienie troków w specjalnym kartoniku umożliwiające zawiązanie ich w sposób aseptyczny, z tyłu zapięcie na rzep; fartuch zawinięty w serwetę z papieru krepowego; opakowanie zew. folia-papier  wyposażone w 2-4 samoprzylepne etykiety typu TAG do archiwizacji danych;  - Wytrzymałość na penetrację wody w obszarze wzmocnień min. 118 cm H2O - Wytrzymałość na rozerwanie w stanie suchym min. 42 kPa </t>
  </si>
  <si>
    <t>22.</t>
  </si>
  <si>
    <t>Fartuch chirurgiczny, wykonany z włókniny SMS o gramaturze 35 g/m2, pełnobarierowy. Szwy ultradźwiękowe na połączeniu rękawa z mankietem i na ramionach, pakowany z dwiema serwetkami chłonnymi do rąk. Rozmiar M, L i XL</t>
  </si>
  <si>
    <t>23.</t>
  </si>
  <si>
    <t>Fartuch medyczny niejałowy włókninowy rękaw zakończony mankietem</t>
  </si>
  <si>
    <t>24.</t>
  </si>
  <si>
    <t>Fartuch medyczny niejałowy z gumkami włókninowy zielony</t>
  </si>
  <si>
    <t>25.</t>
  </si>
  <si>
    <t>Gąbka żelatynowa o działaniu hemostatycznym, rozmiar 1cm x 1cm x 1cm</t>
  </si>
  <si>
    <t>26.</t>
  </si>
  <si>
    <t>Gąbka żelatynowa o działaniu hemostatycznym, rozmiar 7cm x 5cm x 1cm</t>
  </si>
  <si>
    <t>27.</t>
  </si>
  <si>
    <t>Gilotynka do leków</t>
  </si>
  <si>
    <t>28.</t>
  </si>
  <si>
    <t>Igła do wkłuć lędźwiowych 07x40 22G</t>
  </si>
  <si>
    <t>29.</t>
  </si>
  <si>
    <t>Igła iniekcyjna wykonana ze stali nierdzewnej, pakowane pojedynczo w blister, opakowanie a'100sztuk, opakowanie jednostkowe oraz zbiorcze kodowane fabrycznie kolorystycznie zgodnie z kolorami nasadek. Rozmiar 0,6 mm</t>
  </si>
  <si>
    <t>30.</t>
  </si>
  <si>
    <t xml:space="preserve">Igła iniekcyjna wykonana ze stali nierdzewnej, pakowane pojedynczo w blister, opakowanie a'100sztuk, opakowanie jednostkowe oraz zbiorcze kodowane fabrycznie kolorystycznie zgodnie z kolorami nasadek. Rozmiar 0,7 mm </t>
  </si>
  <si>
    <t>31.</t>
  </si>
  <si>
    <t xml:space="preserve">Igła iniekcyjna wykonana ze stali nierdzewnej, pakowane pojedynczo w blister, opakowanie a'100sztuk, opakowanie jednostkowe oraz zbiorcze kodowane fabrycznie kolorystycznie zgodnie z kolorami nasadek. Rozmiar 0,8 mm </t>
  </si>
  <si>
    <t>32.</t>
  </si>
  <si>
    <t xml:space="preserve">Igła iniekcyjna wykonana ze stali nierdzewnej, pakowane pojedynczo w blister, opakowanie a'100sztuk, opakowanie jednostkowe oraz zbiorcze kodowane fabrycznie kolorystycznie zgodnie z kolorami nasadek. Rozmiar 0,9 mm </t>
  </si>
  <si>
    <t>33.</t>
  </si>
  <si>
    <t xml:space="preserve">Igła iniekcyjna wykonana ze stali nierdzewnej, pakowane pojedynczo w blister, opakowanie a'100sztuk, opakowanie jednostkowe oraz zbiorcze kodowane fabrycznie kolorystycznie zgodnie z kolorami nasadek. Rozmiar 1,1 mm </t>
  </si>
  <si>
    <t>34.</t>
  </si>
  <si>
    <t xml:space="preserve">Igła iniekcyjna wykonana ze stali nierdzewnej, pakowane pojedynczo w blister, opakowanie a'100sztuk, opakowanie jednostkowe oraz zbiorcze kodowane fabrycznie kolorystycznie zgodnie z kolorami nasadek. Rozmiar 1,2 mm </t>
  </si>
  <si>
    <t>35.</t>
  </si>
  <si>
    <t>Igła iniekcyjna wykonana ze stali nierdzewnej, pakowane pojedynczo w blister, opakowanie a'100sztuk, opakowanie jednostkowe oraz zbiorcze kodowane fabrycznie kolorystycznie zgodnie z kolorami nasadek. Rozmiar 1,6 mm</t>
  </si>
  <si>
    <t>36.</t>
  </si>
  <si>
    <t xml:space="preserve">Igła Luer 1,8 (op. 100 szt.) </t>
  </si>
  <si>
    <t>37.</t>
  </si>
  <si>
    <t>Igła Luer 2,1 (op. 100 szt.)</t>
  </si>
  <si>
    <t>38.</t>
  </si>
  <si>
    <t>Igła podpajęczynówkowa typu pencil point  22g/90</t>
  </si>
  <si>
    <t>39.</t>
  </si>
  <si>
    <t>Igła podpajęczynówkowa typu pencil point  24g/90</t>
  </si>
  <si>
    <t>40.</t>
  </si>
  <si>
    <t xml:space="preserve">Igła podpajęczynówkowa typu typu quincke 22g/90 </t>
  </si>
  <si>
    <t>41.</t>
  </si>
  <si>
    <t xml:space="preserve">Igła podpajęczynówkowa typu typu quincke 24g/90 </t>
  </si>
  <si>
    <t>42.</t>
  </si>
  <si>
    <t>Igła typu motylek rozm. 0,5 - 1,1</t>
  </si>
  <si>
    <t>43.</t>
  </si>
  <si>
    <t>Igłotrzymacz mathieu 14cm</t>
  </si>
  <si>
    <t>44.</t>
  </si>
  <si>
    <t>Igłotrzymacz mathieu 17cm</t>
  </si>
  <si>
    <t>45.</t>
  </si>
  <si>
    <t>igłotrzymacz olsen 14cm - igłotrzymacz z częścią robocza i częścią tnącą</t>
  </si>
  <si>
    <t>46.</t>
  </si>
  <si>
    <t>igłotrzymacz olsen 16,5cm - igłotrzymacz z częścią robocza i częścią tnącą</t>
  </si>
  <si>
    <t>47.</t>
  </si>
  <si>
    <t>Jałowa folia operacyjna wykonana z poliuretanu pokryta hipoalergicznym klejem akrylowym, posiada system zabezpieczeń papierowych ułatwiający precyzyjną, bezbolesną i skuteczną aplikację. Rozmiar całkowity – 14cm x 25cm, powierzchnia przylepna 14cm x 21cm. Obrazkowa instrukcja użycia na opakowaniu.</t>
  </si>
  <si>
    <t>48.</t>
  </si>
  <si>
    <t>Jałowa folia operacyjna wykonana z poliuretanu pokryta hipoalergicznym klejem akrylowym, posiada system zabezpieczeń papierowych ułatwiający precyzyjną, bezbolesną i skuteczną aplikację. Rozmiar całkowity – 15 cm x 28 cm, powierzchnia przylepna 15 cm x 21 cm. Obrazkowa instrukcja użycia na opakowaniu.</t>
  </si>
  <si>
    <t>49.</t>
  </si>
  <si>
    <t>Jałowa folia operacyjna wykonana z poliuretanu pokryta hipoalergicznym klejem akrylowym, posiada system zabezpieczeń papierowych ułatwiający precyzyjną, bezbolesną i skuteczną aplikację. Rozmiar całkowity – 20cm x 30cm, powierzchnia przylepna 20cm x 26cm. Obrazkowa instrukcja użycia na opakowaniu.</t>
  </si>
  <si>
    <t>50.</t>
  </si>
  <si>
    <t>Jałowa folia operacyjna wykonana z poliuretanu pokryta hipoalergicznym klejem akrylowym, posiada system zabezpieczeń papierowych ułatwiający precyzyjną, bezbolesną i skuteczną aplikację. Rozmiar całkowity – 28cm x 30cm, powierzchnia przylepna 22 cm x 30cm. Obrazkowa instrukcja użycia na opakowaniu.</t>
  </si>
  <si>
    <t>51.</t>
  </si>
  <si>
    <t>Jałowa folia operacyjna wykonana z poliuretanu pokryta hipoalergicznym klejem akrylowym, posiada system zabezpieczeń papierowych ułatwiający precyzyjną, bezbolesną i skuteczną aplikację. Rozmiar całkowity – 28cm x 45cm, powierzchnia przylepna 22cm x 45cm. Obrazkowa instrukcja użycia na opakowaniu.</t>
  </si>
  <si>
    <t>52.</t>
  </si>
  <si>
    <t>Jałowa folia operacyjna wykonana z poliuretanu pokryta hipoalergicznym klejem akrylowym, posiada system zabezpieczeń papierowych ułatwiający precyzyjną, bezbolesną i skuteczną aplikację. Rozmiar całkowity – 30cm x 40cm, powierzchnia przylepna 30cm x 36cm. Obrazkowa instrukcja użycia na opakowaniu.</t>
  </si>
  <si>
    <t>53.</t>
  </si>
  <si>
    <t>Jałowa folia operacyjna wykonana z poliuretanu pokryta hipoalergicznym klejem akrylowym, posiada system zabezpieczeń papierowych ułatwiający precyzyjną, bezbolesną i skuteczną aplikację. Rozmiar całkowity – 40cm x 42cm, powierzchnia przylepna 36cm x 40cm. Obrazkowa instrukcja użycia na opakowaniu.</t>
  </si>
  <si>
    <t>54.</t>
  </si>
  <si>
    <t>Jałowa folia operacyjna wykonana z poliuretanu pokryta hipoalergicznym klejem akrylowym, posiada system zabezpieczeń papierowych ułatwiający precyzyjną, bezbolesną i skuteczną aplikację. Rozmiar całkowity – 45cm x 55cm, powierzchnia przylepna 45cm x 49cm. Obrazkowa instrukcja użycia na opakowaniu.</t>
  </si>
  <si>
    <t>55.</t>
  </si>
  <si>
    <t>Jałowa folia operacyjna wykonana z poliuretanu pokryta hipoalergicznym klejem akrylowym, posiada system zabezpieczeń papierowych ułatwiający precyzyjną, bezbolesną i skuteczną aplikację. Rozmiar całkowity – 55cm x 55cm, powierzchnia przylepna 51cm x 55cm. Obrazkowa instrukcja użycia na opakowaniu.</t>
  </si>
  <si>
    <t>56.</t>
  </si>
  <si>
    <t>Jałowa folia operacyjna wykonana z poliuretanu pokryta hipoalergicznym klejem akrylowym, posiada system zabezpieczeń papierowych ułatwiający precyzyjną, bezbolesną i skuteczną aplikację. Rozmiar całkowity – 56 cm x 84 cm, powierzchnia przylepna 56 cm x 84 cm. Obrazkowa instrukcja użycia na opakowaniu.</t>
  </si>
  <si>
    <t>57.</t>
  </si>
  <si>
    <t>Kaniula dożylna wykonana z FEP, 2 paski kontrastujące w RTG, standardowy port boczny, na opakowaniu jednostkowym opisane przepływy, rozmiary oraz rodzaj materiału. Bez zawartości PCV oraz lateksu (oznakowanie na opakowaniu). 0,6 fioletowy</t>
  </si>
  <si>
    <t>58.</t>
  </si>
  <si>
    <t>Kaniula dożylna wykonana z FEP, 2 paski kontrastujące w RTG, standardowy port boczny, na opakowaniu jednostkowym opisane przepływy, rozmiary oraz rodzaj materiału. Bez zawartości PCV oraz lateksu (oznakowanie na opakowaniu). 0,7 żółty</t>
  </si>
  <si>
    <t>59.</t>
  </si>
  <si>
    <t>Kaniula dożylna wykonana z FEP, 2 paski kontrastujące w RTG, standardowy port boczny, na opakowaniu jednostkowym opisane przepływy, rozmiary oraz rodzaj materiału. Bez zawartości PCV oraz lateksu (oznakowanie na opakowaniu). 0,9 niebieski</t>
  </si>
  <si>
    <t>60.</t>
  </si>
  <si>
    <t xml:space="preserve">Kaniula dożylna wykonana z FEP, 2 paski kontrastujące w RTG, standardowy port boczny, na opakowaniu jednostkowym opisane przepływy, rozmiary oraz rodzaj materiału. Bez zawartości PCV oraz lateksu (oznakowanie na opakowaniu). 1,1 różowy </t>
  </si>
  <si>
    <t>61.</t>
  </si>
  <si>
    <t>Kaniula dożylna wykonana z FEP, 2 paski kontrastujące w RTG, standardowy port boczny, na opakowaniu jednostkowym opisane przepływy, rozmiary oraz rodzaj materiału. Bez zawartości PCV oraz lateksu (oznakowanie na opakowaniu). 1,3 zielony</t>
  </si>
  <si>
    <t>62.</t>
  </si>
  <si>
    <t xml:space="preserve">Kaniula dożylna wykonana z FEP, 2 paski kontrastujące w RTG, standardowy port boczny, na opakowaniu jednostkowym opisane przepływy, rozmiary oraz rodzaj materiału. Bez zawartości PCV oraz lateksu (oznakowanie na opakowaniu). 1,5 </t>
  </si>
  <si>
    <t>63.</t>
  </si>
  <si>
    <t>Kaniula dożylna wykonana z FEP, 2 paski kontrastujące w RTG, standardowy port boczny, na opakowaniu jednostkowym opisane przepływy, rozmiary oraz rodzaj materiału. Bez zawartości PCV oraz lateksu (oznakowanie na opakowaniu). 2,1</t>
  </si>
  <si>
    <t>64.</t>
  </si>
  <si>
    <t>Kleszcze pean proste i zagięte 14cm</t>
  </si>
  <si>
    <t>65.</t>
  </si>
  <si>
    <t>Kleszcze pean proste i zagięte 16cm</t>
  </si>
  <si>
    <t>66.</t>
  </si>
  <si>
    <t>Kompres ciepło – zimno 12 cm x 29 cm</t>
  </si>
  <si>
    <t>67.</t>
  </si>
  <si>
    <t>Kompres ciepło – zimno 21cm x 38cm</t>
  </si>
  <si>
    <t>68.</t>
  </si>
  <si>
    <t>Kompres gazowy jałowy 10cm x 10cm, z podwiniętymi brzegami typu ES, liczba nitek 17, liczba warstw 8 pakowany w opakowanie papier - folia. Liczba sztuk  w opakowaniu - 3. Klasa II, reguła 7</t>
  </si>
  <si>
    <t>opakowanie (op.=3 sztuki)</t>
  </si>
  <si>
    <t>69.</t>
  </si>
  <si>
    <t>Kompres gazowy jałowy 10cm x 20cm, z podwiniętymi brzegami typu ES, liczba nitek 17, liczba warstw 12 pakowany w opakowanie papier - folia. Liczba sztuk  w opakowaniu - 10. Klasa II, reguła 7</t>
  </si>
  <si>
    <t>blister</t>
  </si>
  <si>
    <t>70.</t>
  </si>
  <si>
    <t>Kompres gazowy jałowy 5cm x 5cm, z podwiniętymi brzegami typu ES, liczba nitek 17, liczba warstw 8 pakowany w opakowanie papier - folia. Liczba sztuk  w opakowaniu - 3. Klasa II, reguła 7</t>
  </si>
  <si>
    <t>71.</t>
  </si>
  <si>
    <t>Kompres gazowy jałowy 7,5cm x 7,5cm, z podwiniętymi brzegami typu ES, liczba nitek 17, liczba warstw 8 pakowany w opakowanie papier - folia. Liczba sztuk  w opakowaniu - 3. Klasa II, reguła 7</t>
  </si>
  <si>
    <t>72.</t>
  </si>
  <si>
    <t>Kompres gazowy jałowy z nitką RTG 10cm x 10cm, z podwiniętymi brzegami typu ES, liczba nitek 17, liczba warstw 12 pakowany w opakowanie papier - folia. Liczba sztuk  w opakowaniu - 10. Klasa II, reguła 7</t>
  </si>
  <si>
    <t>73.</t>
  </si>
  <si>
    <t>Kompres gazowy jałowy z nitką RTG 10cm x 20cm, z podwiniętymi brzegami typu ES, liczba nitek 17, liczba warstw 12 pakowany w opakowanie papier - folia. Liczba sztuk  w opakowaniu - 10. Klasa II, reguła 7</t>
  </si>
  <si>
    <t>74.</t>
  </si>
  <si>
    <t>Kompres gazowy jałowy z nitką RTG 5cm x 5cm , z podwiniętymi brzegami typu ES, liczba nitek 17, liczba warstw 12 pakowany w opakowanie papier - folia. Liczba sztuk  w opakowaniu - 10. Klasa II, reguła 7</t>
  </si>
  <si>
    <t>75.</t>
  </si>
  <si>
    <t>Kompres gazowy jałowy z nitką RTG 7,5cm x 7,5cm, z podwiniętymi brzegami typu ES, liczba nitek 17, liczba warstw 12 pakowany w opakowanie papier - folia. Liczba sztuk  w opakowaniu - 10. Klasa II, reguła 7</t>
  </si>
  <si>
    <t>76.</t>
  </si>
  <si>
    <t>Kompres gazowy niejałowy 10cm x 10cm, z podwiniętymi  brzegami typu ES, liczba nitek 13,liczba warstw 8, pakowany w opakowanie papierowe. Liczba sztuk  w opakowaniu 100 Klasa II, reguła 7</t>
  </si>
  <si>
    <t>77.</t>
  </si>
  <si>
    <t>Kompres gazowy niejałowy 5cm x 5cm, z podwiniętymi  brzegami typu ES, liczba nitek 13, liczba warstw 8, pakowany w opakowanie papierowe. Liczba sztuk  w opakowaniu 100 Klasa II, reguła 7</t>
  </si>
  <si>
    <t>78.</t>
  </si>
  <si>
    <t>Kompres gazowy niejałowy 7,5cm x 7,5cm, z podwiniętymi  brzegami typu ES, liczba nitek 13, liczba warstw 8, pakowany w opakowanie papierowe. Liczba sztuk  w opakowaniu 100 Klasa II, reguła 7</t>
  </si>
  <si>
    <t>79.</t>
  </si>
  <si>
    <t>Kompres jałowy, włókninowy, 4 warstwowy, o gramaturze 40g/m2, rozmiar 10cm x 10cm, posiada wycięcie Y pozwalające na zabezpieczenie ujścia różnego rodzaju drenów medycznych, liczba sztuk w opakowaniu - 5.</t>
  </si>
  <si>
    <t>opakowanie (op.=5 sztuk)</t>
  </si>
  <si>
    <t>80.</t>
  </si>
  <si>
    <t>koreczek do dezynfekcji bezigłowych portów</t>
  </si>
  <si>
    <t>81.</t>
  </si>
  <si>
    <t>Koreczek do kaniul jednorazowego użytku</t>
  </si>
  <si>
    <t>82.</t>
  </si>
  <si>
    <t>Kranik trójdrożny niebieski z optycznym identyfikatorem pozycji otwarty/zamknięty z przedłużaczem 25cm, dren wykonany z PU, bez zawartości DEHP. Opakowanie folia/papier</t>
  </si>
  <si>
    <t>83.</t>
  </si>
  <si>
    <t>Kranik trójdrożny niebieski z optycznym identyfikatorem pozycji otwarty/zamknięty z przedłużaczem 50cm, dren wykonany z PU, bez zawartości DEHP. Opakowanie folia/papier</t>
  </si>
  <si>
    <t>84.</t>
  </si>
  <si>
    <t>Kranik trójdrożny niebieski z optycznym identyfikatorem pozycji otwarty/zamknięty z przedłużaczem 7cm, dren wykonany z PU, bez zawartości DEHP. Opakowanie folia/papier</t>
  </si>
  <si>
    <t>85.</t>
  </si>
  <si>
    <t>Kranik trójdrożny niebieski z optycznym identyfikatorem pozycji otwarty/zamknięty, przestrzeń martwa 0,2ml, bez zawartości DEHP. Opakowanie typu tyvec</t>
  </si>
  <si>
    <t>86.</t>
  </si>
  <si>
    <t>Maseczka do nebulizacji z drenem dla dzieci S, M i dla dorosłych L , XL</t>
  </si>
  <si>
    <t>87.</t>
  </si>
  <si>
    <t xml:space="preserve">Maseczka tlenowa dla dorosłych, rozmiar L, XL </t>
  </si>
  <si>
    <t>88.</t>
  </si>
  <si>
    <t xml:space="preserve">Maseczka tlenowa dla dzieci, rozmiar S,  M </t>
  </si>
  <si>
    <t>89.</t>
  </si>
  <si>
    <t>Maska chirurgiczna na troki lub gumki - wykonana z trzech warstw niepylącej i hipoalergicznej włókniny, skuteczność filtracji bakterii: BFE &gt;98%, zgodna z normą 14683 typ II, wiązana na troki lub na gumkę, zielona, opakowanie: wygodny w użytkowaniu kartonik umożliwiający wyjmowanie pojedynczych sztuk, pakowana po 50 szt.</t>
  </si>
  <si>
    <t>opakowanie (op.=50 sztuk)</t>
  </si>
  <si>
    <t>90.</t>
  </si>
  <si>
    <t>Maska medyczna mocowana na gumki, wykonana z trzech warstw niepylącej włókniny (25 g/m²+ 25 g/m²+ 25 g/m²), wymiary maski 17,5cm x 9,5cm.  Wymiary gumek 16,5 cm. Długość sztywnika do formowania maski na nosie 10,5cm. Zgodna z normą PN-EN 14683:2019 + AC:2019 typ II– poziom filtracji bakterii BFE 98,24%, ciśnienie różnicowe 34,67 Pa/cm², czystość mikrobiologiczna 1,11 cfu/g (wymagane przedstawienie raportu z jednostki niezależnej posiadającej akredytację na badania na zgodność z normą 14683). Maska z kolorowym zadrukiem.</t>
  </si>
  <si>
    <t>91.</t>
  </si>
  <si>
    <t>Nożyczki 14,5cm, proste i zagięte, rodzaje końcówek do wyboru Zamawiającego</t>
  </si>
  <si>
    <t>92.</t>
  </si>
  <si>
    <t>Nożyczki 16,5cm, proste i zagięte, rodzaje końcówek do wyboru Zamawiającego</t>
  </si>
  <si>
    <t>93.</t>
  </si>
  <si>
    <t>Nożyczki do zdejmowania szwów 13cm</t>
  </si>
  <si>
    <t>94.</t>
  </si>
  <si>
    <t>Nożyczki do zdejmowania szwów 9cm</t>
  </si>
  <si>
    <t>95.</t>
  </si>
  <si>
    <t xml:space="preserve">Nożyczki zaciskowe </t>
  </si>
  <si>
    <t>96.</t>
  </si>
  <si>
    <t>Ochraniacze foliowe na obuwie op. 100szt</t>
  </si>
  <si>
    <t>97.</t>
  </si>
  <si>
    <t>Ochraniacze włókninowe na obuwie op. 100szt</t>
  </si>
  <si>
    <t>98.</t>
  </si>
  <si>
    <t>Opaska elastyczna, kohezyjna typu Flex. W różnych kolorach Rozmiar 10cm x 4,5m</t>
  </si>
  <si>
    <t>szt.</t>
  </si>
  <si>
    <t>99.</t>
  </si>
  <si>
    <t>Opaska elastyczna, kohezyjna typu Flex. W różnych kolorach Rozmiar 15cm x 4,5m</t>
  </si>
  <si>
    <t>100.</t>
  </si>
  <si>
    <t>Opaska elastyczna, kohezyjna typu Flex. W różnych kolorach Rozmiar 5cm x 4,5m</t>
  </si>
  <si>
    <t>101.</t>
  </si>
  <si>
    <t>Opaska elastyczna, kohezyjna typu Flex. W różnych kolorach Rozmiar 7,5cm x 4,5m</t>
  </si>
  <si>
    <t>102.</t>
  </si>
  <si>
    <t xml:space="preserve">Opaska elastyczna, kohezyjna typu Flex. W różnych kolorach. Rozmiar 2,5cm x 4,5m </t>
  </si>
  <si>
    <t>103.</t>
  </si>
  <si>
    <t>Opaska gipsowa syntetyczna zawierająca poliester w postaci siatki pokrytej żywicą poliuretanową, kompozycja składników pod wpływem wody tworzy twardą strukturę. Rozmiar 10 cm x 3,6 m</t>
  </si>
  <si>
    <t>104.</t>
  </si>
  <si>
    <t>Opaska gipsowa syntetyczna zawierająca poliester w postaci siatki pokrytej żywicą poliuretanową, kompozycja składników pod wpływem wody tworzy twardą strukturę. Rozmiar 12,7cm x 3,6m</t>
  </si>
  <si>
    <t>105.</t>
  </si>
  <si>
    <t>Opaska gipsowa syntetyczna zawierająca poliester w postaci siatki pokrytej żywicą poliuretanową, kompozycja składników pod wpływem wody tworzy twardą strukturę. Rozmiar 7,5cm x 3,6m</t>
  </si>
  <si>
    <t>106.</t>
  </si>
  <si>
    <t>Opaska podtrzymująca dziana, z wiskozą, delikatna, miękka, przepuszczająca powietrze, biała, hypoalergiczna, niejałowa. Rozmiar 10cm x 4m</t>
  </si>
  <si>
    <t>107.</t>
  </si>
  <si>
    <t>Opaska podtrzymująca dziana, z wiskozą, delikatna, miękka, przepuszczająca powietrze, biała, hypoalergiczna, niejałowa. Rozmiar 15cm x 4m</t>
  </si>
  <si>
    <t>108.</t>
  </si>
  <si>
    <t>Opaska podtrzymująca dziana, z wiskozą, delikatna, miękka, przepuszczająca powietrze, biała, hypoalergiczna, niejałowa. Rozmiar 5cm x 4m</t>
  </si>
  <si>
    <t>109.</t>
  </si>
  <si>
    <t>Opaska podtrzymująca elastyczna tkana, z dużą zawartością bawełny, delikatna, lekka, dobrze dopasowująca się do kształtów ciała, wyposażana w zapinkę do mocowania. Rozmiar 10cm x 5m</t>
  </si>
  <si>
    <t>110.</t>
  </si>
  <si>
    <t xml:space="preserve">Opaska podtrzymująca elastyczna tkana, z dużą zawartością bawełny, delikatna, lekka, dobrze dopasowująca się do kształtów ciała, wyposażana w zapinkę do mocowania. Rozmiar 15cm x 5m </t>
  </si>
  <si>
    <t>111.</t>
  </si>
  <si>
    <t>Opaska wykonana z gazy bawełnianej pokrytej obustronnie gipsem naturalnym, nawinięta na plastikowy trzpień. Długość 3m, szerokość: 10cm. Czas wiązania 3 min</t>
  </si>
  <si>
    <t>112.</t>
  </si>
  <si>
    <t>Opaska wykonana z gazy bawełnianej pokrytej obustronnie gipsem naturalnym, nawinięta na plastikowy trzpień. Długość 3m, szerokość: 12cm. Czas wiązania 3 min</t>
  </si>
  <si>
    <t>113.</t>
  </si>
  <si>
    <t>Opaska wykonana z gazy bawełnianej pokrytej obustronnie gipsem naturalnym, nawinięta na plastikowy trzpień. Długość 3m, szerokość: 15cm. Czas wiązania 3 min</t>
  </si>
  <si>
    <t>114.</t>
  </si>
  <si>
    <t>Opatrunek hydrokoloidowy w postaci płytki zbudowanej z warstwy zewnętrznej ochronnej i wewnętrznej kontaktowej z raną, utrzymuje wilgotne środowiska w ranie, jałowy 10cm x 10cm</t>
  </si>
  <si>
    <t>115.</t>
  </si>
  <si>
    <t>Opatrunek hydrożelowy 5cm x 5cm</t>
  </si>
  <si>
    <t>116.</t>
  </si>
  <si>
    <t>Opatrunek hydrożelowy 6cm x 12cm</t>
  </si>
  <si>
    <t>117.</t>
  </si>
  <si>
    <t>opatrunek piankowy ze strebrem, nieprzylepny 10cm x 10cm</t>
  </si>
  <si>
    <t>118.</t>
  </si>
  <si>
    <t>opatrunek piankowy, nieprzylepny 10cm x 10cm</t>
  </si>
  <si>
    <t>119.</t>
  </si>
  <si>
    <t>Opatrunek wykonany z gazy o dużych oczkach, nasączony białą parafiną o działaniu nawilżającym, bez zawartości substancji bakteriobójczej. Opakowanie jednostkowe papierowo aluminiowe, każdy opatrunek zabezpieczony dwoma płatkami folii, które zapewniają utrzymanie właściwości opatrunku i ułatwiają aplikację, rozmiar 5cm x 5cm , pakowany po 10 szt.</t>
  </si>
  <si>
    <t>opakowanie (op.=10 sztuk)</t>
  </si>
  <si>
    <t>120.</t>
  </si>
  <si>
    <t>Opatrunek wykonany z gazy o dużych oczkach, nasączony białą parafiną o działaniu nawilżającym, bez zawartości substancji bakteriobójczej. Opakowanie jednostkowe papierowo aluminiowe, każdy opatrunek zabezpieczony dwoma płatkami folii, które zapewniają utrzymanie właściwości opatrunku i ułatwiają aplikację, rozmiar 10cm x 10cm, pakowany po 10 szt.</t>
  </si>
  <si>
    <t>121.</t>
  </si>
  <si>
    <t>Opatrunek z wkładem chłonnym, przecięcie i otworem O 12cmx14m op.25 szt.</t>
  </si>
  <si>
    <t>122.</t>
  </si>
  <si>
    <t>Opatrunek z wkładem chłonnym, przecięcie i otworem O 9cmx10m op.30 szt.</t>
  </si>
  <si>
    <t>123.</t>
  </si>
  <si>
    <t>Opatrunki na rany wykonane z elastycznego, spienionego poliuretanu (PUR) o strukturze gruboziarnistej i chropowatej powierzchni. Skutecznie usuwające biofilm, zwiększające cyrkulację krwi i dopływu tlenu do tkanek. Do ran ostrych, przewlekłych, rozległych, zakażonych wymagających oczyszczenia. Wymiar jednego opatrunku 6,25x4,0x2,0. Wyrób medyczny. Opakowanie 4x3 szt.</t>
  </si>
  <si>
    <t>124.</t>
  </si>
  <si>
    <t>Opatrunki na rany wykonane z elastycznego, spienionego poliuretanu (PUR) o strukturze gruboziarnistej i chropowatej powierzchni. Skutecznie usuwające biofilm, zwiększające cyrkulację krwi i dopływu tlenu do tkanek. Do ran ostrych, przewlekłych, rozległych, zakażonych wymagających oczyszczenia. Wymiar jednego opatrunku 6,25x4,0x2,0. Wyrób medyczny op. 10x1 szt.</t>
  </si>
  <si>
    <t>125.</t>
  </si>
  <si>
    <t>Ostrza do skalpeli, nazwa producenta grawerowana na ostrzu. Op. 100szt. Rozm 10 - 24</t>
  </si>
  <si>
    <t>126.</t>
  </si>
  <si>
    <t>Ostrza skalpel nr 10 - 24 (op. 100 szt.)</t>
  </si>
  <si>
    <t>127.</t>
  </si>
  <si>
    <t>Papier do EKG 110 x 40</t>
  </si>
  <si>
    <t>128.</t>
  </si>
  <si>
    <t>Papier do EKG 210 x 25</t>
  </si>
  <si>
    <t>129.</t>
  </si>
  <si>
    <t>Paski do zamykania ran 3x75 mm, pakowane po 5 szt.</t>
  </si>
  <si>
    <t>130.</t>
  </si>
  <si>
    <t>Paski do zamykania ran 6x75 mm, pakowane po 3 szt.</t>
  </si>
  <si>
    <t>131.</t>
  </si>
  <si>
    <t>pęseta anatomiczna rozm. 12,5</t>
  </si>
  <si>
    <t>132.</t>
  </si>
  <si>
    <t>pęseta anatomiczna rozm. 14</t>
  </si>
  <si>
    <t>133.</t>
  </si>
  <si>
    <t>pęseta anatomiczna rozm. 16</t>
  </si>
  <si>
    <t>134.</t>
  </si>
  <si>
    <t>Pęseta chirurgiczna (z ząbkami) 12,5cm</t>
  </si>
  <si>
    <t>135.</t>
  </si>
  <si>
    <t>Pęseta chirurgiczna (z ząbkami) 14cm</t>
  </si>
  <si>
    <t>136.</t>
  </si>
  <si>
    <t>Pęseta chirurgiczna (z ząbkami) 16cm</t>
  </si>
  <si>
    <t>137.</t>
  </si>
  <si>
    <t>Podkład chłonny 5 warstwowy (laminat+wata celulozowa+pulpa celulozowa+wata celulozowa+włóknina PP) w części spodniej nieprzemakalny - podfoliowany, kolor niebieski 40cm x 60cm, Op. 25szt.</t>
  </si>
  <si>
    <t>opakowanie (op.=25 sztuk)</t>
  </si>
  <si>
    <t>138.</t>
  </si>
  <si>
    <t>Podkład chłonny 5 warstwowy (laminat+wata celulozowa+pulpa celulozowa+wata celulozowa+włóknina PP) w części spodniej nieprzemakalny - podfoliowany, kolor niebieski 90cm x 60cm, Op. 25szt.</t>
  </si>
  <si>
    <t>139.</t>
  </si>
  <si>
    <t>Podkład chłonny 5 warstwowy (laminat+wata celulozowa+pulpa celulozowa+wata celulozowa+włóknina PP) w części spodniej nieprzemakalny - podfoliowany, kolor niebieski, chłonność 540 ml 60cm x 60cm, Op. 25szt.</t>
  </si>
  <si>
    <t>140.</t>
  </si>
  <si>
    <t>Podkład chłonny w rozmiarze 60 x 60 cm  z wkładem chłonnym 52 cm x 52 cm; wykonany z pięciu warstw z superabsorbentem. Warstwa spodnia foliowa z kolorową grafiką. Chłonność 800 ml; opakowanie 30 szt.</t>
  </si>
  <si>
    <t>141.</t>
  </si>
  <si>
    <t>Podkład chłonny w rozmiarze 60 x 90 cm z wkładem chłonnym 52 cm x 82 cm; wykonany z pięciu warstw z superabsorbentem. Warstwa spodnia foliowa z kolorową grafiką.Chłonność 1200 ml; opakowanie 15 szt.</t>
  </si>
  <si>
    <t>142.</t>
  </si>
  <si>
    <t>Podkład podgipsowy w kształcie opaski wykonany z poliestru. Rozmiar 10cm x 3m</t>
  </si>
  <si>
    <t>143.</t>
  </si>
  <si>
    <t>Podkład podgipsowy w kształcie opaski wykonany z poliestru. Rozmiar 6cm x 3m</t>
  </si>
  <si>
    <t>144.</t>
  </si>
  <si>
    <t>Podkład podgipsowy w kształcie opaski wykonany z poliestru. Rozmiar 8cm x 3m</t>
  </si>
  <si>
    <t>145.</t>
  </si>
  <si>
    <t xml:space="preserve">Podkład z możliwością przenoszenia  pacjenta do 190 kg, z wkładem chłonnym zawierającym superabsorbent SAP, umożliwiający trwałe zatrzymanie płynu w rdzeniu, w rozmiarze 210x80 cm (wkład chłonny 200x60), w kolorze białym; przyjazny dla skóry, z gładkim wkładem chłonnym, pokryty włókniną PP, wzmocniony co umożliwia przenoszenie pacjenta do 150 kg. Chłonność 1,5l/m². Zapewnia trwałe zatrzymanie bakterii, w tym MRSA, E.Coli, redukuje zapach. Op.5 szt. </t>
  </si>
  <si>
    <t>op. 5szt.</t>
  </si>
  <si>
    <t>146.</t>
  </si>
  <si>
    <t>pojemnik na kał z łopatką, ok 18ml</t>
  </si>
  <si>
    <t>147.</t>
  </si>
  <si>
    <t>Pojemnik na mocz niesterylny 100 ml</t>
  </si>
  <si>
    <t>148.</t>
  </si>
  <si>
    <t>Pojemnik na mocz sterylny 100 ml</t>
  </si>
  <si>
    <t>149.</t>
  </si>
  <si>
    <t>Pojemnik na wycinki histopatologiczne 35 ml</t>
  </si>
  <si>
    <t>150.</t>
  </si>
  <si>
    <t>Pojemnik na zużyte igły 10L</t>
  </si>
  <si>
    <t>151.</t>
  </si>
  <si>
    <t>Pojemnik na zużyte igły 1L</t>
  </si>
  <si>
    <t>152.</t>
  </si>
  <si>
    <t>Pojemnik na zużyte igły 20L</t>
  </si>
  <si>
    <t>153.</t>
  </si>
  <si>
    <t>Pojemnik na zużyte igły 3,5L</t>
  </si>
  <si>
    <t>154.</t>
  </si>
  <si>
    <t>Pojemnik na zużyte igły 5L</t>
  </si>
  <si>
    <t>155.</t>
  </si>
  <si>
    <t>Preparat - mydło, nie zawiera substancji konserwujących, baktriostatycznych i barwników. Bezpieczne dla skóry wrażliwej i skłonnej do alergii. Opakowanie - worek 700ml wyposażony w zastawkę zapobiegającą zasysaniu powietrza pasujący do dozowników łokciowych Sterisol</t>
  </si>
  <si>
    <t>156.</t>
  </si>
  <si>
    <t>Preparat - oparty na bazie alkoholu etylowego płyn do dezynfekcji rąk i skóry przed zabiegami oraz do dezynfekcji małych powierzchni  odpornych na działanie alkoholu. Szerokie spektrum biobójcze wobec bakterii, prątków, grzybów i wirusów Op. 250ml z atomizerem</t>
  </si>
  <si>
    <t>157.</t>
  </si>
  <si>
    <t>Preparat - Płynny alkoholowy preparat do higienicznej i chirurgicznej dezynfekcji rąk. Na bazie etanolu 82-84g. Nie zawierający w składzie barwników, substancji zapachowych, QAV, chlorheksydyny, propanolu i innych substancji czynnych. Zawierający w składzie substancje pielęgnujące takie jak panthenol, witamina E. Minimalne spektrum działania B, F (C. albicans), Tbc (M. terrae, M. avium), V (BVDV, Vaccinia, Rota, Noro, Adeno, Polio) w czasie do 30 sek. Higieniczna dezynfekcja rąk 30sek., chirurgiczna dezynfekcja rąk 1.5min. Testowany dermatologicznie. Produkt Biobójczy. 500ml</t>
  </si>
  <si>
    <t>158.</t>
  </si>
  <si>
    <t>Preparat - Płynny alkoholowy preparat do higienicznej i chirurgicznej dezynfekcji rąk. Na bazie etanolu 82-84g. Nie zawierający w składzie barwników, substancji zapachowych, QAV, chlorheksydyny, propanolu i innych substancji czynnych. Zawierający w składzie substancje pielęgnujące takie jak panthenol, witamina E. Minimalne spektrum działania B, F (C. albicans), Tbc (M. terrae, M. avium), V (BVDV, Vaccinia, Rota, Noro, Adeno, Polio) w czasie do 30 sek. Higieniczna dezynfekcja rąk 30sek., chirurgiczna dezynfekcja rąk 1.5min. Testowany dermatologicznie. Produkt Biobójczy. 5l</t>
  </si>
  <si>
    <t>159.</t>
  </si>
  <si>
    <t>Preparat - żel do higienicznej i chirurgicznej dezynfekcji rąk oparty na bazie etanolu  w stęż. ok 78 %. Wykazuje potwierdzone badaniami działanie bakteriobójcze (w tym MRSA), prątkobójcze, grzybobójcze oraz wirusobójcze w tym Vaccinia, BVDV, HIV, HBV, HCV oraz wirusy Rota i Noro. Bez barwników, konserwantów oraz substancji zapachowych. Zawiera substancję pielęgnującą. Pojemność 500 ml</t>
  </si>
  <si>
    <t>160.</t>
  </si>
  <si>
    <t>Preparat do dezynfekcji rąk. Opakowanie - worek 700ml wyposażony w zastawkę zapobiegającą zasysaniu powietrza pasujący do dozowników łokciowych Sterisol</t>
  </si>
  <si>
    <t>161.</t>
  </si>
  <si>
    <t>Preparat do mycia i dezynfekcji powierzchni i sprzętu medycznego, alkoholowy, bezaldehydowy, gotowy do użycia. Nie zawiera fenoli. Szerokie spektrum bójcze. Butelka 1L ze spryskiwaczem</t>
  </si>
  <si>
    <t xml:space="preserve">butelka </t>
  </si>
  <si>
    <t>162.</t>
  </si>
  <si>
    <t>Preparat w formie koncentratu do dezynfekcji i mycia powierzchni i wyposażenia, spektrum biobójcze: bakteriobójczy, prątkobójczy, grzybobójczy, wirusobójczy, aktywny również wobec Legionella pneumophila, MRSA i VRE, pojemność 1 L</t>
  </si>
  <si>
    <t>163.</t>
  </si>
  <si>
    <t>Preparat w formie koncentratu do manualnej dezynfekcji i mycia zanieczyszczonych narzędzi chirurgicznych, endoskopów i innych wyrobów medycznych. Może być stosowany w myjkach ultradżwiękowych. Musi zawierać substancje antykorozyjne. Butelka z dozownikiem przelewowym - 1L</t>
  </si>
  <si>
    <t>164.</t>
  </si>
  <si>
    <t>preparat w postaci piany do szybkiej dezynfekcji gotowy do użycia, bezalkoholowy. Przeznaczony do delikatnych powierzchni, wyposażenia i innych wyrobów medycznych. Butelka 1L z końcówką spryskująco-spieniającą</t>
  </si>
  <si>
    <t>165.</t>
  </si>
  <si>
    <t>Przedłużacz do przyrządów do przetaczania płynów infuzyjnych i do pomp - 150cm</t>
  </si>
  <si>
    <t>166.</t>
  </si>
  <si>
    <t>Przedłużacz do przyrządów do przetaczania płynów infuzyjnych i do pomp bursztynowy do leków światłoczułych- 150cm</t>
  </si>
  <si>
    <t>167.</t>
  </si>
  <si>
    <t>Przylepiec uniwersalny z folii polietylenowej z mikroperforacjami na całej długości i szerokości ułatwiającymi dzielenie bez użycia nożyczek, na rolce, z klejem akrylowym Rozmiar 2,5cm x 5m</t>
  </si>
  <si>
    <t>168.</t>
  </si>
  <si>
    <t>Przylepiec uniwersalny z tkaniny bawełnianej, z ząbkowanym brzegiem, na szpulce, biały, pokryty klejem akrylowym. Rozmiar 1,25cm x 5m</t>
  </si>
  <si>
    <t>169.</t>
  </si>
  <si>
    <t>Przylepiec uniwersalny z tkaniny bawełnianej, z ząbkowanym brzegiem, na szpulce, biały, pokryty klejem akrylowym. Rozmiar 2,5cm x 5m</t>
  </si>
  <si>
    <t>170.</t>
  </si>
  <si>
    <t>Przylepiec uniwersalny z tkaniny bawełnianej, z ząbkowanym brzegiem, na szpulce, biały, pokryty klejem akrylowym. Rozmiar 5cm x 5m</t>
  </si>
  <si>
    <t>171.</t>
  </si>
  <si>
    <t>Przylepiec z włókniny z perforacja umożliwiającą podział długości i szerokości. Rozmiar 2,5cm x 9,14m</t>
  </si>
  <si>
    <t>172.</t>
  </si>
  <si>
    <t>Przyrząd do pobierania leków z butelek</t>
  </si>
  <si>
    <t>173.</t>
  </si>
  <si>
    <t>Przyrząd do podawania płynów bursztynowy do leków światłoczułych</t>
  </si>
  <si>
    <t>174.</t>
  </si>
  <si>
    <t>Przyrząd do przetaczania krwi wykonany z PCV, komora kroplowa o długości min 10cm, filtr 200µm, regulator przepływu z miejscem do podwieszenia drenu, dren o długości 150cm z przeźroczystym łącznikiem luer-lock na jego końcu. Opakowanie folia-papier</t>
  </si>
  <si>
    <t>175.</t>
  </si>
  <si>
    <t>Przyrząd do przetaczania płynów infuzyjnych wykonany z PCV, komora kroplowa o długości min 6cm z dodatkowymi skrzydełkami, filtr 15µm, regulator przepływu, dren o długości 150cm z przeźroczystym łącznikiem luer-lock na jego końcu. Opakowanie folia-papier</t>
  </si>
  <si>
    <t>176.</t>
  </si>
  <si>
    <t>Regulator przepływu. Wykonany z wysokiej jakości bezlateksowych materiałów, przy wykorzystaniu najnowocześniejszych technologii, co gwarantuje bardzo wysoką jakość i bezawaryjne, zgodne z przeznaczeniem użytkowanie. Precyzyjny regulator z podwójną skalą dla roztworów o lepkości 10% oraz 40% (niezależny od drenu) umożliwia dokładne ustawienie pożądanego przepływu w zakresie 0-250ml/godz. z możliwością całkowitego zamknięcia luz otwarcia przepływu. Przeznaczony do przetaczania płynów oraz żywienia. Możliwość podłączenia do standardowego przyrządu do przetoczeń. Zestaw posiada precyzyjny, w pełni bezpieczny zacisk rolkowy oraz łącznik do dodatkowych iniekcji typu Y. Zakończenie drenu typu luer-lock. Zestaw sterylny pozbawiony ftalanów.</t>
  </si>
  <si>
    <t>177.</t>
  </si>
  <si>
    <t>Rękawice chirurgiczne lateksowe bezpudrowe, rozm. 6,0 – 9,0</t>
  </si>
  <si>
    <t>para</t>
  </si>
  <si>
    <t>178.</t>
  </si>
  <si>
    <t>Rękawice chirurgiczne lateksowe pudrowane, rozm. 6,0 – 9,0</t>
  </si>
  <si>
    <t>179.</t>
  </si>
  <si>
    <t>Rękawice diagnostyczne nitrylowe, bezpudrowe. Op. a'100szt</t>
  </si>
  <si>
    <t>180.</t>
  </si>
  <si>
    <t>Rękawice diagnostyczne, nitrylowe bezpudrowe czarne, op. 100szt.</t>
  </si>
  <si>
    <t>181.</t>
  </si>
  <si>
    <t>Rękawice diagnostyczne, nitrylowe bezpudrowe różowe, op. 100szt.</t>
  </si>
  <si>
    <t>182.</t>
  </si>
  <si>
    <t>Rękawice lateksowe bezpudrowe. Op. a'100szt.</t>
  </si>
  <si>
    <t>183.</t>
  </si>
  <si>
    <t>Rękawice lateksowe pudrowane. Op. a'100szt.</t>
  </si>
  <si>
    <t>184.</t>
  </si>
  <si>
    <t xml:space="preserve">Rękawice nitrylowe, bezpudrowe, niesterylne, z warstwą pielęgnacyjną z zawartością witaminy E, olejku migdałowego i gliceryny, o działaniu nawilżającym potwierdzonym badaniami w niezależnym laboratorium, chlorowane od wewnątrz, kolor chabrowy, tekstura na końcach palców, grubość na palcu 0,10mm +/-0,01mm, na dłoni 0,07+/- 0,01 mm, na mankiecie 0,06+/- 0,01 mm, AQL 1.0. Zgodne z normami EN ISO 374-1, EN 374-2, EN 16523-1, EN 374-4 oraz odporne na przenikanie bakterii, grzybów i wirusów zgodnie z EN ISO 374-5. Odporne na przenikanie min. 15 substancji chemicznych na min. 6 poziomie wg. EN 16523-1, przebadane na min. 3 alkohole, w tym co najmniej 1 o stężeniu min. 90% odporne na min. 1 poziomie, 4 kwasy (organiczne i nieorganiczne), 3 aldehydy, jodopowidon i chlorheksydyna – poziom 6, 10% fenol na min. 1 poziomie  oraz przebadane na min. 12 cytostatyków wg. ASTM D6978 potwierdzone badaniami z jednostki niezależnej. Rękawice zarejestrowane jako wyrób medyczny klasy I zgodnie z Dyrektywą o wyrobach Medycznych 93/42/EWG i środek ochrony indywidualnej kat. III zgodnie z Rozporządzeniem (UE) 2016/425. Dopuszczone do kontaktu z żywnością - potwierdzone piktogramem na opakowaniu oraz badaniami z jednostki niezależnej. Pozbawione dodatków chemicznych: MBT, ZMBT, BHT, BHA, TMTD - potwierdzone badaniem metodą HPLC z jednostki niezależnej. Rozmiary XS-XL kodowane kolorystycznie na opakowaniu.  Opakowania umożliwiające wyjmowanie rękawic od spodu opakowania zawsze za mankiet, w celu ograniczenia kontaminacji. Kompatybilne z uchwytami pojedynczymi i potrójnymi z trwałego tworzywa o właściwościach antybakteryjnych, odpornego na środki dezynfekcyjne, mocowanymi do ściany oraz uchwytami metalowymi pojedynczymi na szynę Modura, kodowanymi kolorystycznie do rozmiaru S,M,L. Rozmiary S-XL kodowane kolorystycznie na opakowaniu. Pakowane po 250 szt. Dopuszcza się pakowane po 240 szt. dla rozmiaru XL. Oferent jest zobowiązany do nieodpłatnego udostępnienie i zamontowania kompatybilnych uchwytów naściennych pojedynczych i potrójnych. </t>
  </si>
  <si>
    <t>opakowanie (op.=250 sztuk)</t>
  </si>
  <si>
    <t>185.</t>
  </si>
  <si>
    <t>Rękawy papierowo-foliowe rolka 200m/150 mm</t>
  </si>
  <si>
    <t>186.</t>
  </si>
  <si>
    <t>Rękawy papierowo-foliowe rolka 200m/200 mm</t>
  </si>
  <si>
    <t>187.</t>
  </si>
  <si>
    <t>Rurka intubacyjna bez mankietu</t>
  </si>
  <si>
    <t>188.</t>
  </si>
  <si>
    <t>Rurka intubacyjna z mankietem, skalowana co 1cm, podwójny znaczni głębokości nad mankietem, balonik kontrolny w kontrastującym kolorze. Opakowanie papier/folia rozm. 3-10</t>
  </si>
  <si>
    <t>189.</t>
  </si>
  <si>
    <t>Rurka tracheostomijna z mankietem rozmiary 0,6 – 10,0</t>
  </si>
  <si>
    <t>190.</t>
  </si>
  <si>
    <t>Serweta dwuwarstwowa włókninowa jałowa z centralnym, regulowanym otworem przylepnym 6cm x 8cm, rozmiar serwety: 45cm x 75cm</t>
  </si>
  <si>
    <t>191.</t>
  </si>
  <si>
    <t>Serweta dwuwarstwowa włókninowa jałowa z centralnym, regulowanym otworem przylepnym 7cm, rozmiar serwety: 75cm x 90cm</t>
  </si>
  <si>
    <t>192.</t>
  </si>
  <si>
    <t xml:space="preserve">Serweta dwuwarstwowa włókninowa jałowa z przylepcem, laminat dwuwarstwowy z włókniną absorbującą na powierzchni i folią na stronie tylnej  rozmiar 150cm x 180cm, </t>
  </si>
  <si>
    <t>193.</t>
  </si>
  <si>
    <t xml:space="preserve">Serweta dwuwarstwowa włókninowa jałowa z przylepcem, laminat dwuwarstwowy z włókniną absorbującą na powierzchni i folią na stronie tylnej  rozmiar 45cm x 45cm </t>
  </si>
  <si>
    <t>194.</t>
  </si>
  <si>
    <t>Serweta dwuwarstwowa włókninowa jałowa z przylepcem, laminat dwuwarstwowy z włókniną absorbującą na powierzchni i folią na stronie tylnej  rozmiar 50cm x 60cm</t>
  </si>
  <si>
    <t>195.</t>
  </si>
  <si>
    <t xml:space="preserve">Serweta dwuwarstwowa włókninowa jałowa z przylepcem, laminat dwuwarstwowy z włókniną absorbującą na powierzchni i folią na stronie tylnej  rozmiar 50cm x 75cm </t>
  </si>
  <si>
    <t>196.</t>
  </si>
  <si>
    <t>Serweta dwuwarstwowa włókninowa jałowa z przylepcem, laminat dwuwarstwowy z włókniną absorbującą na powierzchni i folią na stronie tylnej, rozmiar: 120cm x 90cm</t>
  </si>
  <si>
    <t>197.</t>
  </si>
  <si>
    <t>Serweta dwuwarstwowa włókninowa jałowa, laminat dwuwarstwowy z włókniną absorbującą na powierzchni i folią na stronie tylnej, rozmiar:  50cm x 60cm</t>
  </si>
  <si>
    <t>198.</t>
  </si>
  <si>
    <t>Serweta dwuwarstwowa włókninowa jałowa, laminat dwuwarstwowy z włókniną absorbującą na powierzchni i folią na stronie tylnej, rozmiar: 100cm x 150cm</t>
  </si>
  <si>
    <t>199.</t>
  </si>
  <si>
    <t>Serweta dwuwarstwowa włókninowa jałowa, laminat dwuwarstwowy z włókniną absorbującą na powierzchni i folią na stronie tylnej, rozmiar: 120cm x 90cm</t>
  </si>
  <si>
    <t>200.</t>
  </si>
  <si>
    <t>Serweta dwuwarstwowa włókninowa jałowa, laminat dwuwarstwowy z włókniną absorbującą na powierzchni i folią na stronie tylnej, rozmiar: 75cm x 90cm</t>
  </si>
  <si>
    <t>201.</t>
  </si>
  <si>
    <t>Serweta dwuwarstwowa włókninowa jałowa, z otworem przylepnym o śr 6cm laminat dwuwarstwowy z włókniną absorbującą na powierzchni i folią na stronie tylnej, rozmiar: 45cm x 45cm</t>
  </si>
  <si>
    <t>202.</t>
  </si>
  <si>
    <t>Serweta dwuwarstwowa włókninowa jałowa, z otworem przylepnym o śr 7cm laminat dwuwarstwowy z włókniną absorbującą na powierzchni i folią na stronie tylnej, rozmiar: 75cm x 90cm</t>
  </si>
  <si>
    <t>203.</t>
  </si>
  <si>
    <t>Serweta dwuwarstwowa, włókninowa jałowa z centralnym, przylepnym otworem 10cm x 15cm, wyposażona w cztery dodatkowe przylepce na każdym rogu serwety. Rozmiar 75cm x 90cm</t>
  </si>
  <si>
    <t>204.</t>
  </si>
  <si>
    <t>Siatka do przepuklin polipropylenowa 5cmx10cm (op.=5szt.)</t>
  </si>
  <si>
    <t>205.</t>
  </si>
  <si>
    <t>Spodnie wykonane z miękkiej włókniny bawełnopodobnej o gramaturze 47g/m² w kolorze niebieskim. Wiązane na troki w pasie. Wyposażone w 1 dużą kieszeń zapinaną na nap. Rozmiary S- XXL, wszyta metka informująca o rozmiarze. Nogawki obszyte. Wytrzymałość na wypychanie – na sucho 106 kPa, wytrzymałość na rozciąganie- na sucho 44,3 N,  czystość pod względem cząstek stałych 2,0 IPM, poziom pylenia 2,1 Log10.  Bluza pakowana jednostkowo z etykietą zawierającą informacje z nazwą, nr kat. Produktu, producentem, datą produkcji, ważności. Rozmiary: S, M, L, XL</t>
  </si>
  <si>
    <t>206.</t>
  </si>
  <si>
    <t>Stapler skórny, jednorazowy jałowy, średnica zszywek 0,05 (wymiary po założeniu 5,9 x 3,9mm) i 0,06 (wymiary po założeniu 7,2mm x 4,9mm)</t>
  </si>
  <si>
    <t>207.</t>
  </si>
  <si>
    <t>Staza bezlateksowa, na rolce, opakowanie jednostkowe z nadrukiem w języku polskim oraz graficzną instrukcją obsługi, w kolorze różowym i niebieskim</t>
  </si>
  <si>
    <t>208.</t>
  </si>
  <si>
    <t>Staza wielorazowa</t>
  </si>
  <si>
    <t>209.</t>
  </si>
  <si>
    <t>Strzykawka do insuliny (op. 100 szt.)</t>
  </si>
  <si>
    <t>opakowanie</t>
  </si>
  <si>
    <t>210.</t>
  </si>
  <si>
    <t>Strzykawka dwuczęściowa 10 ml (op. 100 szt.)</t>
  </si>
  <si>
    <t>211.</t>
  </si>
  <si>
    <t>Strzykawka dwuczęściowa 2 ml (op. 100 szt.)</t>
  </si>
  <si>
    <t>212.</t>
  </si>
  <si>
    <t>Strzykawka dwuczęściowa 20 ml (op.  100szt)</t>
  </si>
  <si>
    <t>213.</t>
  </si>
  <si>
    <t>Strzykawka dwuczęściowa 5 ml (op. 100 szt.)</t>
  </si>
  <si>
    <t>214.</t>
  </si>
  <si>
    <t>Strzykawka trzyczęściowa 100 ml Janeta</t>
  </si>
  <si>
    <t>215.</t>
  </si>
  <si>
    <t>Strzykawka trzyczęściowa 50 ml cewnikowa</t>
  </si>
  <si>
    <t>216.</t>
  </si>
  <si>
    <r>
      <t>Strzykawki trzyczęściowe 10ml (op. 100 szt.) kontrastujący tłok w kolorze zielonym z czterostronnym podcięciem z gumową nasadką, uszczelnienie w postaci podwójnego pierścienia na korku znajdującym się na szczycie tłoka, kryza ograniczająca zabezpiecza przed przypadkowym wysunięciem tłoka,</t>
    </r>
    <r>
      <rPr>
        <strike/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color rgb="FF000000"/>
        <rFont val="Calibri"/>
        <family val="2"/>
        <charset val="238"/>
        <scheme val="minor"/>
      </rPr>
      <t xml:space="preserve">skala skalowana co 0,2 ml </t>
    </r>
  </si>
  <si>
    <t>217.</t>
  </si>
  <si>
    <t>Strzykawki trzyczęściowe 1ml (op. 100 szt.) kontrastujący tłok w kolorze zielonym z czterostronnym podcięciemz gumową nasadką, uszczelnienie w postaci podwójnego pierścienia na korku znajdującym się na szczycie tłoka, kryza ograniczająca zabezpiecza przed przypadkowym wysunięciem tłoka.</t>
  </si>
  <si>
    <t>op. 100szt.</t>
  </si>
  <si>
    <t>218.</t>
  </si>
  <si>
    <t xml:space="preserve">Strzykawki trzyczęściowe 20ml (op. 50 szt.) kontrastujący tłok w kolorze zielonym z czterostronnym podcięciem z gumową nasadką, uszczelnienie w postaci podwójnego pierścienia na korku znajdującym się na szczycie tłoka, kryza ograniczająca zabezpiecza przed przypadkowym wysunięciem tłoka, skala skalowana co 0,5 ml </t>
  </si>
  <si>
    <t>219.</t>
  </si>
  <si>
    <r>
      <t>Strzykawki trzyczęściowe 2ml (op. 100 szt.) kontrastujący tłok w kolorze zielonym z czterostronnym podcięciem z gumową nasadką, uszczelnienie w postaci podwójnego pierścienia na korku znajdującym się na szczycie tłoka, kryza ograniczająca zabezpiecza przed przypadkowym wysunięciem tłoka,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color rgb="FF000000"/>
        <rFont val="Calibri"/>
        <family val="2"/>
        <charset val="238"/>
        <scheme val="minor"/>
      </rPr>
      <t>skala skalowana co 0,1 ml</t>
    </r>
  </si>
  <si>
    <t>220.</t>
  </si>
  <si>
    <r>
      <t>Strzykawki trzyczęściowe 5ml (op. 100 szt.) kontrastujący tłok w kolorze zielonym z czterostronnym podcięciem z gumową nasadką, uszczelnienie w postaci podwójnego pierścienia na korku znajdującym się na szczycie tłoka, kryza ograniczająca zabezpiecza przed przypadkowym wysunięciem tłoka,</t>
    </r>
    <r>
      <rPr>
        <strike/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color rgb="FF000000"/>
        <rFont val="Calibri"/>
        <family val="2"/>
        <charset val="238"/>
        <scheme val="minor"/>
      </rPr>
      <t xml:space="preserve">skala skalowana co 0,2 ml </t>
    </r>
  </si>
  <si>
    <t>221.</t>
  </si>
  <si>
    <t xml:space="preserve">Szczoteczka  do badania cytologicznego prosta. </t>
  </si>
  <si>
    <t>222.</t>
  </si>
  <si>
    <t>Szczoteczka chirurgiczna do mycia rąk, sucha</t>
  </si>
  <si>
    <t>223.</t>
  </si>
  <si>
    <t>szkiełka podstawowe z polem do opisu op.50szt</t>
  </si>
  <si>
    <t>224.</t>
  </si>
  <si>
    <t>Szkiełka nakrywkowe 22x22mm op. 100szt.</t>
  </si>
  <si>
    <t>225.</t>
  </si>
  <si>
    <t>szkiełka podstawowe bez pola do opisu op.50szt</t>
  </si>
  <si>
    <t>226.</t>
  </si>
  <si>
    <t>Sztanca biopsyjna - sterylne narzędzie jednorazowego użytku, wyposażone w ostrą tnącą końcówkę ze stali nierdzewnej oraz ergonomiczną karbowaną rączkę</t>
  </si>
  <si>
    <t>227.</t>
  </si>
  <si>
    <t>Tampony wato-gazowe 9cm x 9cm</t>
  </si>
  <si>
    <t>228.</t>
  </si>
  <si>
    <t>Taśma chirurgiczna, opatrunkowa wykonana z hydrofobowej włókniny z mikroperforacjami umożliwiającymi wymianę gazową między skórą, a środowiskiem zewnętrznym. Taśma posiada tylne zabezpieczenie z papieru silikonowanego z metryczną podziałką umożliwiającą precyzyjne dzielenie za pomocą nożyczek. Opakowanie: kartonik-dyspenser. Po oderwaniu wieczka możliwe jest wysuwanie taśmy bez jej wyjmowania z kartonika. Obrazkowa instrukcja użycia na opakowaniu. Rozmiar 10cm x 10m</t>
  </si>
  <si>
    <t>229.</t>
  </si>
  <si>
    <t>Taśma chirurgiczna, opatrunkowa wykonana z hydrofobowej włókniny z mikroperforacjami umożliwiającymi wymianę gazową między skórą, a środowiskiem zewnętrznym. Taśma posiada tylne zabezpieczenie z papieru silikonowanego z metryczną podziałką umożliwiającą precyzyjne dzielenie za pomocą nożyczek. Opakowanie: kartonik-dyspenser. Po oderwaniu wieczka możliwe jest wysuwanie taśmy bez jej wyjmowania z kartonika. Obrazkowa instrukcja użycia na opakowaniu. Rozmiar 15cm x 10m</t>
  </si>
  <si>
    <t>230.</t>
  </si>
  <si>
    <t>Termometr elektroniczny</t>
  </si>
  <si>
    <t>231.</t>
  </si>
  <si>
    <t>Torebki samozaklejające do sterylizacji 130x270mm (op. 200szt)</t>
  </si>
  <si>
    <t>opakowanie (op.=200 sztuk)</t>
  </si>
  <si>
    <t>232.</t>
  </si>
  <si>
    <t>Torebki samozaklejające do sterylizacji 200x350mm (op. 200szt)</t>
  </si>
  <si>
    <t>233.</t>
  </si>
  <si>
    <t>Ubranie operacyjne wykonane z włókniny SMS o gramaturze 35 g/m2. Składa się z bluzy z krótkim rękawem, trzema kieszeniami, wycięciem "V" pod szyją i spodni wiązanych w pasie trokami. Kolory: niebieski, zielony, fioletowy, Rozmiary S, M, L, XL, XXL</t>
  </si>
  <si>
    <t>komplet</t>
  </si>
  <si>
    <t>234.</t>
  </si>
  <si>
    <t>Urządzenie do usuwania zszywek, jednorazowego użytku.</t>
  </si>
  <si>
    <t>235.</t>
  </si>
  <si>
    <t>Wata bawełniano-wiskozowa, kolor biały, niejałowa. Waga 500 g</t>
  </si>
  <si>
    <t>opakowanie (op.=500g)</t>
  </si>
  <si>
    <t>236.</t>
  </si>
  <si>
    <t>Wata celulozowa ułożona warstwowo zrolowana w zwój, kolor biały 150g</t>
  </si>
  <si>
    <t>237.</t>
  </si>
  <si>
    <t>Wata celulozowa w płatach, miękka, przyjemna w dotyku, delikatna dla skóry, kolor biały 5 kg</t>
  </si>
  <si>
    <t>opakowanie (op.=5kg)</t>
  </si>
  <si>
    <t>238.</t>
  </si>
  <si>
    <t>Wielorazowy trzonek do ostrzy chirurgicznych z blokadą zabezpieczenia ostrza, antypoślizgowa powierzchnia, rozmiar i logo producenta trwale umieszczone na trzonku, dostępne rozmiary: 3 i 4</t>
  </si>
  <si>
    <t>239.</t>
  </si>
  <si>
    <t>Woreczek do pobierania próbek moczu z gąbką, dla chłopców i dla dziewczynek op. 100szt.</t>
  </si>
  <si>
    <t>240.</t>
  </si>
  <si>
    <t>Woreczki strunowe, 10cm x 15cm, op. 100 szt.</t>
  </si>
  <si>
    <t>241.</t>
  </si>
  <si>
    <t xml:space="preserve">Woreczki strunowe, 4cm x 6cm, op. 100 szt. </t>
  </si>
  <si>
    <t>242.</t>
  </si>
  <si>
    <t>Worek do dobowej zbiórki moczu 2000ml z zaworem spustowy T</t>
  </si>
  <si>
    <t>243.</t>
  </si>
  <si>
    <t>Worek do zbiórki moczu wykonany ze wzmacnianego PCV, bez zawartości lateksu. Sterylny, z zaworem spustowym do szybkiego opróżniania typu twist, łączenie drenu z uniwersalnym łącznikiem schodkowym. 500ml</t>
  </si>
  <si>
    <t>244.</t>
  </si>
  <si>
    <t>Wosk kostny - mieszanina wosków pszczelich – 80 % oraz palmitynianu izopropylowego – 20 %</t>
  </si>
  <si>
    <t>245.</t>
  </si>
  <si>
    <t>Wymazówka, jałowa, jednorazowego użytku, w probówce plastikowej; długość minimalna patyczka 170 mm, bez podłoża transportowego</t>
  </si>
  <si>
    <t>246.</t>
  </si>
  <si>
    <t>Zatyczka uszczelniająca do strzykawek pasująca na końcówek Luer i Luer-Lock. Opakowanie a’100szt.</t>
  </si>
  <si>
    <t>247.</t>
  </si>
  <si>
    <t>Zestaw do kaniulacji dużych naczyń III-kanałowy  </t>
  </si>
  <si>
    <t>248.</t>
  </si>
  <si>
    <t xml:space="preserve">Zestaw do kaniulacji dużych naczyń II-kanałowy </t>
  </si>
  <si>
    <t>249.</t>
  </si>
  <si>
    <t xml:space="preserve">Zestaw do nakłucia klatki piersiowej z przeznaczeniem do aspiracji wysięków w obrębie jamy opłucnej. Składa się z worka do zbiórki odprowadzanych płynów 2000 ml z zastawką przeciwzwrotną, kranika trójdrożnego, drenów łączących, strzykawką 60 ml do aspiracji, igły Veress 15G (100 mm długości), z automatycznie cofającą się końcówką </t>
  </si>
  <si>
    <t>250.</t>
  </si>
  <si>
    <t>Zestaw pojemników do pobierania, przechowywania i preparatyki krwi z płynem konserwującym CPDA-1, składający się z igły 1,6mm, drenu biorczego o dł 110cm i pojemniku z płynem konserwującym. Pojemność 450.</t>
  </si>
  <si>
    <t>251.</t>
  </si>
  <si>
    <t>zestaw serwet sładający się z serwety w rozmiarze 100cm x 100cm z centralnie umieszczonym otworem 10cm x 10cm wypełnionym folią, oraz ze wzmocnionej serwety na stół instrumentalny w rozmiarze 100cm x 150cm</t>
  </si>
  <si>
    <t>kpl</t>
  </si>
  <si>
    <t>252.</t>
  </si>
  <si>
    <t>Zgłębnik dożołądkowy dł. 80 cm i 100cm</t>
  </si>
  <si>
    <t>253.</t>
  </si>
  <si>
    <t>Żel do USG 500 ml</t>
  </si>
  <si>
    <t>butelka</t>
  </si>
  <si>
    <t>254.</t>
  </si>
  <si>
    <t>Żel do USG 5l</t>
  </si>
  <si>
    <t xml:space="preserve">RAZEM </t>
  </si>
  <si>
    <t xml:space="preserve">Załącznik nr 1 - formularz opis przedmiotu zamówienia, formlarz cenowy                                                                Nr postępowania 37/2026/PN/DZP                                                                                                                                     </t>
  </si>
  <si>
    <t>Schülke/Octenilin/121701</t>
  </si>
  <si>
    <t>Schülke/Octenilin Gel/121602</t>
  </si>
  <si>
    <t>Bicakcilar/b-safe/ 125 1004 1</t>
  </si>
  <si>
    <t>Bicakcilar/b-safe/ 125 1003 1</t>
  </si>
  <si>
    <t>ZARYS International Group sp. z o.o. sp.k /port bezigłowy /PB-N</t>
  </si>
  <si>
    <t>ZARYS International Group sp. z o.o. sp.k/Ubranie betaTEX SOFT /BT-018-S47BX-X-SOFT2(X - oznaczenie rozmiaru)</t>
  </si>
  <si>
    <t>ZARYS International Group sp. z o.o. sp.k/ Cewnik do karmienia/CKS-XX-50</t>
  </si>
  <si>
    <t>ZARYS International Group sp. z o.o. sp.k/ Cewnik Foley/CFNL-2D-06-03-P, CFNL-2D-08-05-P</t>
  </si>
  <si>
    <t>ZARYS International Group sp. z o.o. sp.k/ Cewnik nelaton/ CNP-XX-40</t>
  </si>
  <si>
    <t>ZARYS International Group sp. z o.o. sp.k/Czepek TOM/ BT-007-P20G</t>
  </si>
  <si>
    <t>ZARYS International Group sp. z o.o. sp.k/Czepek OLAF/BT-007-30C-T1-PP</t>
  </si>
  <si>
    <t>ZARYS International Group sp. z o.o. sp.k/Czepek MAYA/BT-001-30C-R1-PP</t>
  </si>
  <si>
    <t>ZARYS International Group sp. z o.o. sp.k /Dren do odsysania pola operacyjnego dł. 210 cm/DO-XX201</t>
  </si>
  <si>
    <t xml:space="preserve">ZARYS International Group sp. z o.o. sp.k/Dren do odsysania pola operacyjnego dł. 300 cm/DO-XX301
(XX - oznaczenie rozmiaru)
</t>
  </si>
  <si>
    <t>Primed Halberstadt Medizintechnik GmbH /Dren Redona z trokarem/2189X (X - oznaczenie rozmiaru)</t>
  </si>
  <si>
    <t>CHIRMED / Drut stomatologiczny ligaturowy miękki/ ST 66/10</t>
  </si>
  <si>
    <t>ZARYS International Group sp. z o.o. sp.k / elastonet/SO-0301</t>
  </si>
  <si>
    <t>ZARYS International Group sp. z o.o. sp.k / elastonet / SO-0401</t>
  </si>
  <si>
    <t>ZARYS International Group sp. z o.o. sp.k / elastonet / SO-0601</t>
  </si>
  <si>
    <t>SORIMEX/ elektrocy do EKG żel stały dziecięce/ EK-S 30 PSG</t>
  </si>
  <si>
    <t>ZARYS International Group sp. z o.o. sp.k/fartuch Comfort / AT-SGC-X (X-oznaczenie rozmiaru)</t>
  </si>
  <si>
    <t>ZARYS International Group sp. z o.o. sp.k/ Fartuch chirurgiczny Standard /AT-SGS-M, AT-SGS-L, AT-SGS-XL</t>
  </si>
  <si>
    <t>ZARYS International Group sp. z o.o. sp.k/ fartuch betaTEX / BT-015-25X3-Y (X- oznaczenie koloru, Y - oznaczenie rozmiaru)</t>
  </si>
  <si>
    <t>ZARYS International Group sp. z o.o. sp.k/ fartuch betaTEX /BT-019-25X3-Y (X- oznaczenie koloru, Y - oznaczenie rozmiaru)</t>
  </si>
  <si>
    <t>Mascia Brunelli / MEDISPONGE / 05170502</t>
  </si>
  <si>
    <t>Mascia Brunelli / MEDISPONGE /  05610101</t>
  </si>
  <si>
    <t>Apteo/przecinak do tabletek /81218</t>
  </si>
  <si>
    <t>KD Medical GmbH/Igła do nakłuć lędźwiowych 22G 0,7x40 QUINCKE/900918</t>
  </si>
  <si>
    <t>ZARYS International Group sp. z o.o. sp.k / igła dispoFINE /IN-06x30</t>
  </si>
  <si>
    <t>ZARYS International Group sp. z o.o. sp.k / igła dispoFINE / IN-07x40</t>
  </si>
  <si>
    <t>ZARYS International Group sp. z o.o. sp.k / igła dispoFINE/IN-08x40</t>
  </si>
  <si>
    <t>ZARYS International Group sp. z o.o. sp.k / igła dispoFINE/IN-09x40</t>
  </si>
  <si>
    <t>ZARYS International Group sp. z o.o. sp.k / igła dispoFINE/IN-11x40</t>
  </si>
  <si>
    <t>ZARYS International Group sp. z o.o. sp.k / igła dispoFINE/IN-12x40</t>
  </si>
  <si>
    <t>ZARYS International Group sp. z o.o. sp.k / igła dispoFINE/IN-16x40</t>
  </si>
  <si>
    <t>ZARYS International Group sp. z o.o. sp.k / igła dispoFINE /IN-18x40</t>
  </si>
  <si>
    <t>ZARYS International Group sp. z o.o. sp.k / igła dispoFINE /IN-21x40</t>
  </si>
  <si>
    <t>TMT Tibbi Medical Malz. San.ve Tic.Ltd.Sti./ EGEMEN/ TSPP2290</t>
  </si>
  <si>
    <t>TMT Tibbi Medical Malz. San.ve Tic.Ltd.Sti / EGEMEN/ TSPP2490</t>
  </si>
  <si>
    <t>KD Medical GmbH/Igła do nakłuć lędźwiowych 22G 0,7x90 QUINCKE/901212</t>
  </si>
  <si>
    <t>TMT Tibbi Medical Malz. San.ve Tic.Ltd.Sti / EGEMEN/ TSPQ2490</t>
  </si>
  <si>
    <t>NINGBO GREATCARE TRADING CO., LTD./Motylek/ GCH0201-XX (XX-oznaczenie rozmiaru)</t>
  </si>
  <si>
    <t>Multicrafts Corporation/Igłotrzymacz mathieu 14cm/ N 25-282</t>
  </si>
  <si>
    <t>Multicrafts Corporation/Igłotrzymacz mathieu 17cm/ N 25-292</t>
  </si>
  <si>
    <t>Oraltech Instruments (Pvt) Ltd./Igłotrzymacz olsen 14cm/N 25-260</t>
  </si>
  <si>
    <t>Oraltech Instruments (Pvt) Ltd./Igłotrzymacz olsen 16,5cm/N 25-262</t>
  </si>
  <si>
    <t>ZARYS International Group sp. z o.o. sp.k /elastoFILM/  808061</t>
  </si>
  <si>
    <t>ZARYS International Group sp. z o.o. sp.k /elastoFILM/  808062</t>
  </si>
  <si>
    <t>ZARYS International Group sp. z o.o. sp.k /elastoFILM/  805016</t>
  </si>
  <si>
    <t>ZARYS International Group sp. z o.o. sp.k /elastoFILM/  808063</t>
  </si>
  <si>
    <t>ZARYS International Group sp. z o.o. sp.k /elastoFILM/  808064</t>
  </si>
  <si>
    <t>ZARYS International Group sp. z o.o. sp.k /elastoFILM/  805025</t>
  </si>
  <si>
    <t>ZARYS International Group sp. z o.o. sp.k /elastoFILM/  808066</t>
  </si>
  <si>
    <t>ZARYS International Group sp. z o.o. sp.k /elastoFILM/  808065</t>
  </si>
  <si>
    <t>ZARYS International Group sp. z o.o. sp.k /elastoFILM/  805018</t>
  </si>
  <si>
    <t>ZARYS International Group sp. z o.o. sp.k /elastoFILM/  808068</t>
  </si>
  <si>
    <t>ZARYS International Group sp. z o.o. sp.k /SANVIFLON/ KDF-06-19</t>
  </si>
  <si>
    <t>ZARYS International Group sp. z o.o. sp.k / SANVIFLON/ KDF-07-19</t>
  </si>
  <si>
    <t>ZARYS International Group sp. z o.o. sp.k /SANVIFLON/ KDF-09-25</t>
  </si>
  <si>
    <t>ZARYS International Group sp. z o.o. sp.k /SANVIFLON/ KDF-11-32</t>
  </si>
  <si>
    <t>ZARYS International Group sp. z o.o. sp.k /SANVIFLON/ KDF-13-45</t>
  </si>
  <si>
    <t>ZARYS International Group sp. z o.o. sp.k /SANVIFLON/ KDF-15-45</t>
  </si>
  <si>
    <t>ZARYS International Group sp. z o.o. sp.k /SANVIFLON/ KDF-21-45</t>
  </si>
  <si>
    <t>Oraltech Instruments (Pvt) Ltd/Kleszcze pean /proste: N 17-251, zagiete: N 17-261</t>
  </si>
  <si>
    <t>Oraltech Instruments (Pvt) Ltd, Great Care Instruments/Kleszcze pean /proste: N 17-252, zagiete: N 17-262</t>
  </si>
  <si>
    <t>ZARYS International Group sp. z o.o. sp.k /ThermPad/KCZ1229</t>
  </si>
  <si>
    <t>ZARYS International Group sp. z o.o. sp.k /ThermPad/KCZ2138</t>
  </si>
  <si>
    <t>ZARYS International Group sp. z o.o. sp.k/Kompri lux S/ GS1710083-SS</t>
  </si>
  <si>
    <t xml:space="preserve">ZARYS International Group sp. z o.o. sp.k/Kompri lux S/ GS1710201210-SS </t>
  </si>
  <si>
    <t>ZARYS International Group sp. z o.o. sp.k/Kompri lux S/ GS1705083-SS</t>
  </si>
  <si>
    <t>ZARYS International Group sp. z o.o. sp.k/Kompri lux S/ GS1775083-SS</t>
  </si>
  <si>
    <t>ZARYS International Group sp. z o.o. sp.k/Kompri lux S/GS17101210-SSXR</t>
  </si>
  <si>
    <t xml:space="preserve">ZARYS International Group sp. z o.o. sp.k/Kompri lux S/GS1710201210-SSXR </t>
  </si>
  <si>
    <t>ZARYS International Group sp. z o.o. sp.k/Kompri lux S/GS17051210-SSXR</t>
  </si>
  <si>
    <t>ZARYS International Group sp. z o.o. sp.k/Kompri lux S/GS17751210-SSXR</t>
  </si>
  <si>
    <t>ZARYS International Group sp. z o.o. sp.k/Kompri lux/ GS1310081</t>
  </si>
  <si>
    <t>ZARYS International Group sp. z o.o. sp.k/Kompri lux/ GS1305081</t>
  </si>
  <si>
    <t>ZARYS International Group sp. z o.o. sp.k/Kompri lux/ GS1375081</t>
  </si>
  <si>
    <t>ZARYS International Group sp. z o.o. sp.k/Nonvi lux S Y/NL105-S-40Y</t>
  </si>
  <si>
    <t>B.BRAUN/KOREK DEZYNFEKCYJNY SWAB CAP 70% IPA/EM-SCXT3</t>
  </si>
  <si>
    <t>KD Medical GmbH/Koreczek luer lock KD-CAP/762530</t>
  </si>
  <si>
    <t>ZARYS International Group sp. z o.o. sp.k/ easyWAY kranik trójdrożny z przedłużaczem 25cm/KTP-25</t>
  </si>
  <si>
    <t>ZARYS International Group sp. z o.o. sp.k/ easyWAY kranik trójdrożny z przedłużaczem 50cm/KTP-50</t>
  </si>
  <si>
    <t>ZARYS International Group sp. z o.o. sp.k/ easyWAY kranik trójdrożny z przedłużaczem 7cm/KTP-7</t>
  </si>
  <si>
    <t>ZARYS International Group sp. z o.o. sp.k/ easyWAY kranik trójdrożny / KTP-002</t>
  </si>
  <si>
    <t>ZARYS International Group sp. z o.o. sp.k/ maska tlenowa z nebulizatorem i drenem/MTN-X (X-oznaczenie rozmiaru)</t>
  </si>
  <si>
    <t>ZARYS International Group sp. z o.o. sp.k/ maska tlenowa z drenem/MTS-X (X-oznaczenie rozmiaru)</t>
  </si>
  <si>
    <t>ZARYS International Group sp. z o.o. sp.k /maska tlenowa z drenem/ MTS-X (X-oznaczenie rozmiaru)</t>
  </si>
  <si>
    <t>ZARYS International Group sp. z o.o. sp.k/maska medyczna betaTEX/BT-046-31B</t>
  </si>
  <si>
    <t>ZARYS International Group sp. z o.o. sp.k/maska medyczna betatex z linii kids/BT-046-31C</t>
  </si>
  <si>
    <t>Oraltech Instruments (Pvt) Ltd./Nożyczki operacyjne rozmiar 14,5 cm O/O proste/13-122
Oraltech Instruments (Pvt) Ltd./Nożyczki operacyjne rozmiar 14,5 cm O/T proste/13-112
Oraltech Instruments (Pvt) Ltd./Nożyczki operacyjne rozmiar 14,5 cm T/T proste/13-102
Malik Saleem Enterprises/Nożyczki operacyjne rozmiar 14,5 cm O/O zagięte/13-152
Multicrafts Corporation/Nożyczki operacyjne rozmiar 14,5 cm O/T zagięte/13-142
Malik Saleem Enterprises/Nożyczki operacyjne rozmiar 14,5 cm T/T zagięte/13-132</t>
  </si>
  <si>
    <t>Malik Saleem Enterprises/Nożyczki operacyjne rozmiar 16,5 cm O/O proste/13-125
Oraltech Instruments (Pvt) Ltd./Nożyczki operacyjne rozmiar 16,5 cm O/T  proste/13-115
Oraltech Instruments (Pvt) Ltd./Nożyczki operacyjne rozmiar 16,5 cm T/T proste/13-105
Malik Saleem Enterprises/Nożyczki operacyjne rozmiar 16,5 cm O/O zagięte/13-155
Multicrafts Corporation/Nożyczki operacyjne rozmiar 16,5 cm O/T zagięte/13-145
Oraltech Instruments (Pvt) Ltd./Nożyczki operacyjne rozmiar 16,5 cm T/T zagięte/13-135</t>
  </si>
  <si>
    <t>Oraltech Instruments (Pvt) Ltd./Nożyczki do szwów typ Spencer 13 cm / N 13-350</t>
  </si>
  <si>
    <t>Oraltech Instruments (Pvt) Ltd./Nożyczki do szwów typ Spencer 9 cm/N 13-340</t>
  </si>
  <si>
    <t>SURGICON (PVT) LTD./Nożyczki zaciskowe / J-18-025</t>
  </si>
  <si>
    <t>ZARYS International Group sp. z o.o. sp.k/Ochraniacze na obuwie foliowe BETATEX/BT-002-PEB</t>
  </si>
  <si>
    <t>ZARYS International Group sp. z o.o. sp.k/Ochraniacze na obuwie włókninowe BETATEX/BT-010-X (X - oznaczenie koloru)</t>
  </si>
  <si>
    <t>ZARYS International Group sp. z o.o. sp.k/Yellowband /YCB-1045-X (X-oznaczenie koloru)</t>
  </si>
  <si>
    <t>ZARYS International Group sp. z o.o. sp.k/Yellowband /YCB-1545-X (X-oznaczenie koloru)</t>
  </si>
  <si>
    <t>ZARYS International Group sp. z o.o. sp.k/Yellowband / YCB-545-X (X-oznaczenie koloru)</t>
  </si>
  <si>
    <t>ZARYS International Group sp. z o.o. sp.k/YCB-7545-X (X-oznaczenie koloru)</t>
  </si>
  <si>
    <t>ZARYS International Group sp. z o.o. sp.k/Yellowband /YCB-2545-X (X-oznaczenie koloru)</t>
  </si>
  <si>
    <t>3M / Scotchcast/82004</t>
  </si>
  <si>
    <t>3M / Scotchcast/82005</t>
  </si>
  <si>
    <t>3M / Scotchcast/82003</t>
  </si>
  <si>
    <t>Coloplast/Comfeel Plus Transparent /335 330</t>
  </si>
  <si>
    <t>KIK GEL/Burntec/BT001</t>
  </si>
  <si>
    <t>KIK GEL/Burntec/BT002</t>
  </si>
  <si>
    <t>Coloplast/Biatain AG non-adhesive/ 396220</t>
  </si>
  <si>
    <t>ZARYS International Group sp. z o.o. sp.k/Paraffinet/PAR-01</t>
  </si>
  <si>
    <t>ZARYS International Group sp. z o.o. sp.k/Paraffinet/PAR-02</t>
  </si>
  <si>
    <t>ZARYS International Group sp. z o.o. sp.k /elastopor STERIL D/801030</t>
  </si>
  <si>
    <t>ZARYS International Group sp. z o.o. sp.k /elastopor STERIL D/801031</t>
  </si>
  <si>
    <t>Schülke/Wound Pad/ 146010</t>
  </si>
  <si>
    <t>Schülke//Wound Pad/146011</t>
  </si>
  <si>
    <t>Swann Morton/Ostrza do skalpela/02XX</t>
  </si>
  <si>
    <t>Huaian Tianda Medical Instruments CO.,LTD./Ostrza do skalpela/C-0XX 
(XX- oznaczenie rozmiaru)</t>
  </si>
  <si>
    <t>P.P.Pasaco/papier do EKG/nr katalogowy nie jest stosowany</t>
  </si>
  <si>
    <t>NOBAMED Paul Danz AG / rudastrip/065803</t>
  </si>
  <si>
    <t>NOBAMED Paul Danz AG /RUDAstrip/ 065806</t>
  </si>
  <si>
    <t>Malik Saleem Enterprises/pęseta anatomiczna rozm. 12,5/15-121</t>
  </si>
  <si>
    <t>Malik Saleem Enterprises/pęseta anatomiczna rozm. 14/15-122</t>
  </si>
  <si>
    <t>Oraltech Instruments (Pvt) Ltd/pęseta anatomiczna rozm. 16/15-123</t>
  </si>
  <si>
    <t>Oraltech Instruments (Pvt) Ltd/Pęseta chirurgiczna 12,5cm/15-141</t>
  </si>
  <si>
    <t>Oraltech Instruments (Pvt) Ltd/Pęseta chirurgiczna 14cm/15-142</t>
  </si>
  <si>
    <t>Oraltech Instruments (Pvt) Ltd/Pęseta chirurgiczna 16cm/15-143</t>
  </si>
  <si>
    <t>ZARYS International Group sp. z o.o. sp.k /Podkład chłonny BETATEX/BT-PC4060</t>
  </si>
  <si>
    <t>ZARYS International Group sp. z o.o. sp.k /Podkład chłonny BETATEX/BT-PC6090</t>
  </si>
  <si>
    <t>ZARYS International Group sp. z o.o. sp.k /Podkład chłonny BETATEX/BT-PC6060</t>
  </si>
  <si>
    <t>ZARYS International Group sp. z o.o. sp.k /Podkład chłonny betaTEX z linii kids/BT-PC6060C</t>
  </si>
  <si>
    <t>ZARYS International Group sp. z o.o. sp.k /Podkład chłonny BETATEX z linii kids/BT-PC6090C</t>
  </si>
  <si>
    <t>ZARYS International Group sp. z o.o. sp.k/Ortho Synthetic/OS-103</t>
  </si>
  <si>
    <t>ZARYS International Group sp. z o.o. sp.k/Ortho Synthetic/OS-63</t>
  </si>
  <si>
    <t>ZARYS International Group sp. z o.o. sp.k/Ortho Synthetic/OS-83</t>
  </si>
  <si>
    <t>APTACA/Pojemnik na kał 18 ml z łopatką/1011</t>
  </si>
  <si>
    <t>SANMED/Pojemnik na mocz niejałowy/PM-02</t>
  </si>
  <si>
    <t>SANMED/ Pojemnik na mocz jałowy/ PM-10</t>
  </si>
  <si>
    <t>APTACA/Pojemnik histopatologiczny/1061</t>
  </si>
  <si>
    <t xml:space="preserve">INTERGOS/ pojemnik na igły/ nr nie jest stosowany </t>
  </si>
  <si>
    <t xml:space="preserve"> PLASPOL / pojemnik na igły/ nr nie jest stosowany</t>
  </si>
  <si>
    <t>Sterisol AB/Sterisol Äkta Liquid Soap/– nr katalogowy nie jest stosowany</t>
  </si>
  <si>
    <t>Alpinus Chemia Sp. z o. o.,/ Sterillhand/ nr katalogowy nie jest stosowany</t>
  </si>
  <si>
    <r>
      <t>Schülke &amp; Mayr GmbH/Desderman Care/</t>
    </r>
    <r>
      <rPr>
        <sz val="8"/>
        <color theme="1"/>
        <rFont val="Calibri"/>
        <family val="2"/>
        <charset val="238"/>
      </rPr>
      <t xml:space="preserve"> </t>
    </r>
    <r>
      <rPr>
        <sz val="8"/>
        <color rgb="FF000000"/>
        <rFont val="Calibri"/>
        <family val="2"/>
        <charset val="238"/>
      </rPr>
      <t>70002330</t>
    </r>
  </si>
  <si>
    <r>
      <t>Schülke &amp; Mayr GmbH/Desderman Care/</t>
    </r>
    <r>
      <rPr>
        <sz val="8"/>
        <color theme="1"/>
        <rFont val="Calibri"/>
        <family val="2"/>
        <charset val="238"/>
      </rPr>
      <t>70002345</t>
    </r>
  </si>
  <si>
    <r>
      <t>Schülke &amp; Mayr GmbH/Desderman care gel/</t>
    </r>
    <r>
      <rPr>
        <sz val="8"/>
        <color theme="1"/>
        <rFont val="Calibri"/>
        <family val="2"/>
        <charset val="238"/>
      </rPr>
      <t>70000902</t>
    </r>
  </si>
  <si>
    <t>Lysoform Dr Hans. Rosemann GmbH/Sterisol AB/ AHD1000 STERISOL/– nr katalogowy nie jest stosowany</t>
  </si>
  <si>
    <t>Diversey/Taski Sprint Degerm/ nr katalogowy nie jest stosowany</t>
  </si>
  <si>
    <t>Laboratoires Anios / Aniosyme X3/ 3102400</t>
  </si>
  <si>
    <t>ZARYS International Group sp. z o.o. sp.k /przedłużacz do pompy EasyFLOW LINE/ P1500-BF</t>
  </si>
  <si>
    <t>ZARYS International Group sp. z o.o. sp.k /przedłużacz do pompy bursztynowy EasyFLOW LINE AMBER/ PB1500-BF</t>
  </si>
  <si>
    <t>ZARYS International Group sp. z o.o. sp.k/FILMplast/SPE25005W</t>
  </si>
  <si>
    <t>ZARYS International Group sp. z o.o. sp.k/SENSIPLAST/STA12505W</t>
  </si>
  <si>
    <t>ZARYS International Group sp. z o.o. sp.k /SENSIPLAST/STA25005W-L</t>
  </si>
  <si>
    <t>ZARYS International Group sp. z o.o. sp.k/SENSIPLAST/STA50005W</t>
  </si>
  <si>
    <t>ZARYS International Group sp. z o.o. sp.k/POREPLAST/SPW25009W</t>
  </si>
  <si>
    <t>ZARYS International Group sp. z o.o. sp.k/dicospike/PPLZ</t>
  </si>
  <si>
    <t>ZARYS International Group sp. z o.o. sp.k /Przyrząd do przetaczania płynów / IS-BF-A</t>
  </si>
  <si>
    <t>ZARYS International Group sp. z o.o. sp.k/przyrząd do przetaraczania krwi /TS</t>
  </si>
  <si>
    <t>ZARYS International Group sp. z o.o. sp.k /Przyrząd do przetaczania płynów / IS</t>
  </si>
  <si>
    <t>TECNOLINE/regulator przepływu/BQES24080</t>
  </si>
  <si>
    <t>ZARYS International Group sp. z o.o. sp.k / rękawice chirurgiczne lateksowe SafeCare bezpudrowe/ nr katalogowy nie jest stosowany</t>
  </si>
  <si>
    <t>ZARYS International Group sp. z o.o. sp.k / rękawice chirurgiczne lateksowe SafeCare pudrowane/nr katalogowy nie jest stosowany</t>
  </si>
  <si>
    <t>ZARYS International Group sp. z o.o. sp.k / easyCARE nitrile BLACK/RNBC03X (X - oznaczenie rozmiaru)</t>
  </si>
  <si>
    <t>ZARYS International Group sp. z o.o. sp.k /easyCARE nitrile PINK i mediCARE nitrile PINK/ RNBR03 i RNBM03Xx (X – oznaczenie rozmiaru)</t>
  </si>
  <si>
    <t>ZARYS International Group sp. z o.o. sp.k/ rękawice easyCARE latex PF/ RLP03X - X oznaczenie rozmiaru</t>
  </si>
  <si>
    <t>ZARYS International Group sp. z o.o. sp.k / rękawice easyCARE latex/RNBR03X (X – oznaczenie rozmiaru)</t>
  </si>
  <si>
    <t>MEDAL/rękaw do sterylizacji/RFPSP150200/1W/60</t>
  </si>
  <si>
    <t>MEDAL/rękaw do sterylizacji/RFPSP200200/1W/60</t>
  </si>
  <si>
    <t>ZARYS International Group sp. z o.o. sp.k/rurka intubactjna bez mankietu/RIB-XX(XX - oznaczenie rozmiaru)</t>
  </si>
  <si>
    <t>ZARYS International Group sp. z o.o. sp.k /rurka intubactjna z mankietem/ RIM-XX (XX - oznaczenie rozmiaru)</t>
  </si>
  <si>
    <t>ZARYS International Group sp. z o.o. sp.k /rurka tracheostomijna z mankietem/ RTM-XX (XX - oznaczenie rozmiaru)</t>
  </si>
  <si>
    <t>ZARYS International Group sp. z o.o. sp.k / serweta alphaTEX/AT-NFFAR-S_2_E</t>
  </si>
  <si>
    <t>ZARYS International Group sp. z o.o. sp.k / serweta alphaTEX/AT-NFFAR-S_4_E</t>
  </si>
  <si>
    <t>ZARYS International Group sp. z o.o. sp.k / serweta alphaTEX/AT-NFA-S 15</t>
  </si>
  <si>
    <t>ZARYS International Group sp. z o.o. sp.k / AT-NFA-S 1</t>
  </si>
  <si>
    <t>ZARYS International Group sp. z o.o. sp.k /serweta alphaTEX/ AT-NFA-S 3</t>
  </si>
  <si>
    <t>ZARYS International Group sp. z o.o. sp.k /serweta alphaTEX/ AT-NFA-S 4</t>
  </si>
  <si>
    <t>ZARYS International Group sp. z o.o. sp.k/serweta alphaTEX/AT-NFA-S 10</t>
  </si>
  <si>
    <t>ZARYS International Group sp. z o.o. sp.k /serweta alphaTEX/AT-NF-S 3</t>
  </si>
  <si>
    <t>ZARYS International Group sp. z o.o. sp.k /serweta alphaTEX/AT-NF-S 13</t>
  </si>
  <si>
    <t>ZARYS International Group sp. z o.o. sp.k/serweta alphaTEX/AT-NF-S 10</t>
  </si>
  <si>
    <t>ZARYS International Group sp. z o.o. sp.k /serweta alphaTEX/AT-NF-S 9</t>
  </si>
  <si>
    <t>ZARYS International Group sp. z o.o. sp.k /serweta alphaTEX/AT-NFFA-S 1</t>
  </si>
  <si>
    <t>ZARYS International Group sp. z o.o. sp.k /serweta alphaTEX/AT-NFFA-S 4</t>
  </si>
  <si>
    <t>ZARYS International Group sp. z o.o. sp.k /serweta alphaTEX/AT-NFZRS-S 11</t>
  </si>
  <si>
    <t>B.BRAUN/PREMILENE MESH/1064315</t>
  </si>
  <si>
    <t>ZARYS International Group sp. z o.o. sp.k//Ubranie betaTEX SOFT /BT-018-T47B1-X-SOFT1  (X - oznaczenie rozmiaru)</t>
  </si>
  <si>
    <t>Ningbo Advan Electrical co/stapler skórny//F-35R, F35W</t>
  </si>
  <si>
    <t>ZARYS International Group sp. z o.o. sp.k /Staza bezlateksowa/ S00X X-oznaczenie koloru</t>
  </si>
  <si>
    <t>ZARYS International Group sp. z o.o. sp.k / staza automatyczna/SA-001</t>
  </si>
  <si>
    <t>ZARYS International Group sp. z o.o. sp.k strzykawki dicoSULIN//IN-U40-1, IN-U100-1</t>
  </si>
  <si>
    <t>ZARYS International Group sp. z o.o. sp.k / strzykawki duoNEX/010ML-2CZ-B</t>
  </si>
  <si>
    <t>ZARYS International Group sp. z o.o. sp.k / strzykawki duoNEX/002ML-2CZ-B</t>
  </si>
  <si>
    <t>ZARYS International Group sp. z o.o. sp.k /strzykawki duoNEX/ 020ML-2CZ-B</t>
  </si>
  <si>
    <t>ZARYS International Group sp. z o.o. sp.k / strzykawki duoNEX/005ML-2CZ-B</t>
  </si>
  <si>
    <t>ZARYS International Group sp. z o.o. sp.k / strzykawka diconex 100ml z końcówką do cewnika100ML-3CZ-CEW</t>
  </si>
  <si>
    <t>ZARYS International Group sp. z o.o. sp.k /strzykawka diconex 50ml z końcówką do cewnika/050ML-3CZ-CEW</t>
  </si>
  <si>
    <t>ZARYS International Group sp. z o.o. sp.k /strzykawki dicoNEX/ 010ML-3CZ-BL</t>
  </si>
  <si>
    <t>ZARYS International Group sp. z o.o. sp.k/strzykawki dicoNEX/001ML-3CZ-BL</t>
  </si>
  <si>
    <t>ZARYS International Group sp. z o.o. sp.k /strzykawki dicoNEX/ 020ML-3CZ-BL</t>
  </si>
  <si>
    <t>ZARYS International Group sp. z o.o. sp.k /strzykawki dicoNEX/ 002ML-3CZ-BL</t>
  </si>
  <si>
    <t>ZARYS International Group sp. z o.o. sp.k /strzykawki dicoNEX/ 005ML-3CZ-BL</t>
  </si>
  <si>
    <t>ZARYS International Group sp. z o.o. sp.k /szczoteczka cytologiczna/SC-001</t>
  </si>
  <si>
    <t>NEX./Szczoteczka chirurgiczna/NEXD1EN044B</t>
  </si>
  <si>
    <t>Jiangsu Benoy Lab Instrument/szkiełka podstawowe z polem do opisu /GCE127107</t>
  </si>
  <si>
    <t>Jiangsu Benoy Lab Instrument/ Szkiełka nakrywkowe/GCE127207</t>
  </si>
  <si>
    <t>Jiangsu Benoy Lab Instrument/szkiełka podstawowe bez pola do opisu/GCE127102</t>
  </si>
  <si>
    <t>Kai Industries co. Ltd/ sztanca biopsyjna/BP-XXF (XX - oznaczenie rozmiaru)</t>
  </si>
  <si>
    <t>ZARYS International Group sp. z o.o. sp.k/elastopor taśma / 806011</t>
  </si>
  <si>
    <t>ZARYS International Group sp. z o.o. sp.k/ elastopor taśma /806012</t>
  </si>
  <si>
    <t>Hangzhou Sejoy Electronics &amp; Instrument Co. ltd. /Termometr elektroniczny/ DMT-437</t>
  </si>
  <si>
    <t>Wipak/torebki do sterylizacji/SS4 130x270</t>
  </si>
  <si>
    <t>Wipak/torebki do sterylizacji/SS5 200x350</t>
  </si>
  <si>
    <t>ZARYS International Group sp. z o.o. sp.k/Ubranie betaTEX/BT-017-S35YY-XX-SMS  (YY - oznaczenie koloru, XX - oznaczenie rozmiaru)</t>
  </si>
  <si>
    <t>Ningbo Advan Electrical co/Urządzenie do usuwania zszywek/F-35-X</t>
  </si>
  <si>
    <t>Steriwund/Steri-cover wata opatrunkowa/SC-WOSN-00002</t>
  </si>
  <si>
    <t>TZMO / Matocell/ MA-073-A150-004</t>
  </si>
  <si>
    <t>Steriwund./lignina w arkuszach 5kg/SC-LA-0001</t>
  </si>
  <si>
    <t>ZARYS International Group sp. z o.o. sp.k/Trzonek do skalpela bezpieczny gripSAFE/TBNRX  (X - oznaczenie rozmiaru)</t>
  </si>
  <si>
    <t>ZARYS International Group sp. z o.o. sp.k/Woreczek do pobierania próbek moczu dla chłopców 100ml/dla dziewczynek 100ml/WM[DZ/CH]-001</t>
  </si>
  <si>
    <t>Plast/ woreczki strunowe /nr katalogowy nie jest stosowany</t>
  </si>
  <si>
    <t>Plast/ woreczki strunowe/nr katalogowy nie jest stosowany</t>
  </si>
  <si>
    <t>ZARYS International Group sp. z o.o. sp.k/ Worek do dobowej zbiórki moczu 2L/WMD2000-90</t>
  </si>
  <si>
    <t>Ningbo Greatcare Trading Co., Ltd/worek mocowany do nogi//GCU230101</t>
  </si>
  <si>
    <t>Internacional Farmacéutica S.A. de C.V/Atramat Bone Wax/CH-2.5</t>
  </si>
  <si>
    <t>APTACA/pałeczka do wymazów/2160/SG/CS </t>
  </si>
  <si>
    <t>MARMED/zatyczka uszczelniająca do strzykawek//I050590</t>
  </si>
  <si>
    <t>BALTON/Zestaw do kaniulacji dużych naczyń/ZKDNT7F20</t>
  </si>
  <si>
    <t>BALTON/Zestaw do kaniulacji dużych naczyń/ZKDND7F20</t>
  </si>
  <si>
    <t xml:space="preserve">HMC/TORASET/MO32020S </t>
  </si>
  <si>
    <t>Ravimed/ Zestaw do pobierania i przechowywania preparatyki krwi /RS450CA</t>
  </si>
  <si>
    <t>ZARYS International Group sp. z o.o. sp.k /Obłożenie do operacji okulistycznych nr 1-IF sterylne STANDARD /AT-SD-OPHT1-IF-S</t>
  </si>
  <si>
    <t>ZARYS International Group sp. z o.o. sp.k /Zgłębnik żołądkowy/ ZZ-Y/CHXX (X- oznaczenie rozmiaru, Y oznaczenie długości)</t>
  </si>
  <si>
    <t>ZARYS International Group sp. z o.o. sp.k / rękawice easyCARE nitrile/RNBXX1001 (XX oznaczenie rozmiaru)</t>
  </si>
  <si>
    <t>Sorimex/Żel do USG 500ml SORIMEX bezbarwny/SR06</t>
  </si>
  <si>
    <t>Sorimex/Żel do USG 5L SORIMEX bezbarwny/SR08</t>
  </si>
  <si>
    <t>Zarys International Group / medicare Hydra + OneMove/RNBOMHX25005 (X oznaczenie rozmiaru)</t>
  </si>
  <si>
    <t>"BIOMAR" Sp. z o.o./ Opaska dziana/ nr katalogowy nie jest stosowany</t>
  </si>
  <si>
    <t>ZARYS International Group sp. z o.o. sp.k/ Ortho Band Fast/OB10300-F</t>
  </si>
  <si>
    <t>ZARYS International Group sp. z o.o. sp.k/ Ortho Band Fast/OB12300-F</t>
  </si>
  <si>
    <t>ZARYS International Group sp. z o.o. sp.k/elastoband flex VH/OE10500P-E</t>
  </si>
  <si>
    <t>ZARYS International Group sp. z o.o. sp.k/elastoband flex VH/OE15500P-E</t>
  </si>
  <si>
    <t>ZARYS International Group sp. z o.o. sp.k/  Ortho Band fast/OB15300-F</t>
  </si>
  <si>
    <t>Coloplast/Biatain non-adhesive/ 334100</t>
  </si>
  <si>
    <t>Alpinus Chemia Sp. z o. o.,/ Alpinuseptol/ nr katalogowy nie jest stosowany</t>
  </si>
  <si>
    <t>Alpinus Chemia Sp. z o. o.,/ sensifomil/ nr katalogowy nie jest stosowany</t>
  </si>
  <si>
    <t>ZARYS International Group sp. z o.o. sp.k/Podkład chłonny z superabsorbentem Absoform/AF-80210</t>
  </si>
  <si>
    <t>TZMO S. A. /Absorba/MA-152-RMWY-058</t>
  </si>
  <si>
    <t>Maska chirurgiczna na gumki - wykonana z trzech warstw niepylącej i hipoalergicznej włókniny, skuteczność filtracji bakterii: BFE &gt;98%, zgodna z normą 14683 typ II, wiązana na gumkę, zielona, opakowanie: wygodny w użytkowaniu kartonik umożliwiający wyjmowanie pojedynczych sztuk, pakowana po 50 szt.</t>
  </si>
  <si>
    <t>Płyn do oczyszczania ran Octenieln 350ml</t>
  </si>
  <si>
    <t>Hydrożel octenilin 20ml</t>
  </si>
  <si>
    <t>Bezigłowa nasadka do pobierania leków z fiolek, o średnicy 13mm</t>
  </si>
  <si>
    <t>Bezigłowa nasadka do pobierania leków z fiolek, o średnicy 20mm</t>
  </si>
  <si>
    <t>Bezigłowy port do kaniul - koreczek niekapek</t>
  </si>
  <si>
    <t>Rozmiar XS</t>
  </si>
  <si>
    <t>Rozmiar S</t>
  </si>
  <si>
    <t>Rozmiar M</t>
  </si>
  <si>
    <t>Rozmiar L</t>
  </si>
  <si>
    <t>Rozmiar XL</t>
  </si>
  <si>
    <t>Rozmiar XXL</t>
  </si>
  <si>
    <t>Bluza chirurgiczna jednorazowego użytku</t>
  </si>
  <si>
    <t>ROZMIARY</t>
  </si>
  <si>
    <t>CH 4</t>
  </si>
  <si>
    <t>CH 6</t>
  </si>
  <si>
    <t>CH8</t>
  </si>
  <si>
    <t>CH10</t>
  </si>
  <si>
    <t>ROZMIARY:</t>
  </si>
  <si>
    <t>CH 8</t>
  </si>
  <si>
    <t>CH 10</t>
  </si>
  <si>
    <t>CH 12</t>
  </si>
  <si>
    <t>CH 14</t>
  </si>
  <si>
    <t>CH 16</t>
  </si>
  <si>
    <t>CH 18</t>
  </si>
  <si>
    <t>CH20</t>
  </si>
  <si>
    <t>Cewnik urologiczny Foleya</t>
  </si>
  <si>
    <t>Cewnik urologiczny nelaton</t>
  </si>
  <si>
    <t>cewnik do karmienia</t>
  </si>
  <si>
    <t>Czepek - furażerka z wkłądką antypotną</t>
  </si>
  <si>
    <t>Czepek furażerka na troki z kolorowym nadrukiem</t>
  </si>
  <si>
    <t>Czepek furażerka na gumkę z kolorowym nadrukiem</t>
  </si>
  <si>
    <t>CH 24</t>
  </si>
  <si>
    <t>CH 30</t>
  </si>
  <si>
    <t>Dreny Redona z trokarem 8F, 10F, 12F</t>
  </si>
  <si>
    <t>Siatka opatrunkowa nr 3 - dłoń stopa</t>
  </si>
  <si>
    <t>Siatka opatrunkowa nr 4 - podudzie, kolano, ramię, stopa, łokieć</t>
  </si>
  <si>
    <t>Siatka opatrunkowa nr 6 - głowa, ramię, podudzie, kolano</t>
  </si>
  <si>
    <t>Fartuch chirurgiczny z materiału bawełnopodobnego</t>
  </si>
  <si>
    <t>M</t>
  </si>
  <si>
    <t>L</t>
  </si>
  <si>
    <t>XL</t>
  </si>
  <si>
    <t>XXL</t>
  </si>
  <si>
    <t>Fartuch chirurgiczy standardowy</t>
  </si>
  <si>
    <t>Igła iniekcyjna 0,6 niebieska</t>
  </si>
  <si>
    <t>0,6x25</t>
  </si>
  <si>
    <t>0,6x30</t>
  </si>
  <si>
    <t>0,7x30</t>
  </si>
  <si>
    <t>0,7x40</t>
  </si>
  <si>
    <t>0,8x25</t>
  </si>
  <si>
    <t>0,8x40</t>
  </si>
  <si>
    <t>0,9x25</t>
  </si>
  <si>
    <t>0,9x40</t>
  </si>
  <si>
    <t>Igła iniekcyjna 0,7 czarna</t>
  </si>
  <si>
    <t>Igła iniekcyjna 0,8 zielona</t>
  </si>
  <si>
    <t>Igła iniekcyjna 0,9 żółta</t>
  </si>
  <si>
    <t>Igła iniekcyjna 1,1 kremowa</t>
  </si>
  <si>
    <t>igła iniekcyjna 1,2 różowa</t>
  </si>
  <si>
    <t>igła iniekcyjna 1,6 biała</t>
  </si>
  <si>
    <t>igła iniekcyjna 1,8 niebieskoszara</t>
  </si>
  <si>
    <t>Igła iniekcyjna 2,1 jasnozielona</t>
  </si>
  <si>
    <t>Folia operacyjna 14cm x 25cm</t>
  </si>
  <si>
    <t>Folia operacyjna 15cm x 28cm</t>
  </si>
  <si>
    <t>Folia operacyjna 20cm x 30cm</t>
  </si>
  <si>
    <t>Folia operacyjna 28cm x 30cm</t>
  </si>
  <si>
    <t>Folia operacyjna 28cm x 45cm</t>
  </si>
  <si>
    <t>Folia operacyjna 30cm x 40cm</t>
  </si>
  <si>
    <t>Folia operacyjna 40cm x 42cm</t>
  </si>
  <si>
    <t>Folia operacyjna 45cm x 55cm</t>
  </si>
  <si>
    <t>Folia operacyjna 55cm x 55cm</t>
  </si>
  <si>
    <t>Folia operacyjna 56cm x 84cm</t>
  </si>
  <si>
    <t>kaniula 0,6 fioletowa</t>
  </si>
  <si>
    <t>Kaniula 0,7 żółta</t>
  </si>
  <si>
    <t>Kaniula 0,9 niebieska</t>
  </si>
  <si>
    <t>Kaniula 1,1 różowa</t>
  </si>
  <si>
    <t>kaniula 1,3 zielona</t>
  </si>
  <si>
    <t>kaniula 1,5 biała</t>
  </si>
  <si>
    <t>Kaniula 2,1 pomarańczowa</t>
  </si>
  <si>
    <t>kleszcze pean 14cm</t>
  </si>
  <si>
    <t>WARIANTY:</t>
  </si>
  <si>
    <t>14cm proste</t>
  </si>
  <si>
    <t>14 cm zagiete</t>
  </si>
  <si>
    <t>16cm proste</t>
  </si>
  <si>
    <t>16 cm zagiete</t>
  </si>
  <si>
    <t>klesze Pean 16cm</t>
  </si>
  <si>
    <t>kompres gazowy jałowy 10cm x 10cm blister 3szt.</t>
  </si>
  <si>
    <t>kompres gazowy jałowy 10cm x 20cm blister 10szt</t>
  </si>
  <si>
    <t>kompres gazowy jałowy 5cm x 5cm blister 3szt.</t>
  </si>
  <si>
    <t>kompres gazowy jałowy 7,5cm x 7,5cm blister 3szt.</t>
  </si>
  <si>
    <t>kompres gazowy jałowy z nitką RTG 10cm x 10cm blister 10szt.</t>
  </si>
  <si>
    <t>kompres gazowy jałowy z nitką RTG 10cm x 20cm blister 10szt</t>
  </si>
  <si>
    <t>kompres gazowy jałowy z nitką RTG 5cm x 5cm blister 10szt</t>
  </si>
  <si>
    <t>kompres gazowy jałowy z nitką RTG 7,5cm x 7,5cm blister 10szt</t>
  </si>
  <si>
    <t>kompres gazowy niejałowy 10cm x 10cm opakowanie 100szt.</t>
  </si>
  <si>
    <t>kompres gazowy niejałowy 5cm x 5cm opakowanie 100szt.</t>
  </si>
  <si>
    <t>kompres gazowy niejałowy 7,5cm x 7,5cm opakowanie 100szt.</t>
  </si>
  <si>
    <t>kompres jałowy włókninowy 10cm x 10cm z wycięciem Y (do drenów) blister 5szt.</t>
  </si>
  <si>
    <t>kranik trójdrożny z przedłużaczem 25cm</t>
  </si>
  <si>
    <t>kranik trójdrożny z przedłużaczem 50cm</t>
  </si>
  <si>
    <t>kranik trójdrożny z przedłużaczem 7cm</t>
  </si>
  <si>
    <t>kranik trójdrożny</t>
  </si>
  <si>
    <t>Maseczka do nebulizacji z drenem</t>
  </si>
  <si>
    <t>Maseczka tlenowa dla dorosłych</t>
  </si>
  <si>
    <t>Maseczka tlenowa dla dzieci</t>
  </si>
  <si>
    <t>maska chirurgiczna na gumki</t>
  </si>
  <si>
    <t>maska chirurgiczna na gumki z kolorowym zadrukiem</t>
  </si>
  <si>
    <t>nożyczki 14,5cm</t>
  </si>
  <si>
    <t>proste, końcówki ostro ostre</t>
  </si>
  <si>
    <t>proste końcówki ostro tępe</t>
  </si>
  <si>
    <t>proste końcówki tępo tępe</t>
  </si>
  <si>
    <t>zagięte końcówki ostro ostre</t>
  </si>
  <si>
    <t>zagięte końcówki ostro tępe</t>
  </si>
  <si>
    <t>zagięte końcówki tępo tępe</t>
  </si>
  <si>
    <t>nożyczki 16,5cm</t>
  </si>
  <si>
    <t>bandaż flex 10cm</t>
  </si>
  <si>
    <t>KOLORY:</t>
  </si>
  <si>
    <t>Biały</t>
  </si>
  <si>
    <t>Cielisty</t>
  </si>
  <si>
    <t>Czarny</t>
  </si>
  <si>
    <t>Czarny w białe łapki</t>
  </si>
  <si>
    <t>Czerwony</t>
  </si>
  <si>
    <t>Fioletowy w białe łapki</t>
  </si>
  <si>
    <t>Fuksja</t>
  </si>
  <si>
    <t>Jasnoniebieski</t>
  </si>
  <si>
    <t>Niebieski</t>
  </si>
  <si>
    <t>Niebieskie moro</t>
  </si>
  <si>
    <t>Pomarańczowy</t>
  </si>
  <si>
    <t>Różowy</t>
  </si>
  <si>
    <t>Różowy w serca</t>
  </si>
  <si>
    <t>Soczysty zielony</t>
  </si>
  <si>
    <t>Zielony</t>
  </si>
  <si>
    <t>Zielony neonowy</t>
  </si>
  <si>
    <t>Zielony w białe łapki</t>
  </si>
  <si>
    <t>Żółty</t>
  </si>
  <si>
    <t>bandaż flex 15cm</t>
  </si>
  <si>
    <t>bandaż flex 5cm</t>
  </si>
  <si>
    <t>bandaż flex 7,5cm</t>
  </si>
  <si>
    <t>Zielone moro</t>
  </si>
  <si>
    <t>bandaż flex 2,5cm</t>
  </si>
  <si>
    <t>Gips syntetyczny 10cm x 3,6</t>
  </si>
  <si>
    <t>Gips syntetyczny 12,7cm x 3,6</t>
  </si>
  <si>
    <t>Gips syntetyczny 7,5cm x 3,6</t>
  </si>
  <si>
    <t>bandaż dziany 10cm x 4m</t>
  </si>
  <si>
    <t>bandaż dziany 15cm x 4m</t>
  </si>
  <si>
    <t>bandaż dziany 5cm x 4m</t>
  </si>
  <si>
    <t>bandaż elastyczny 10cm x 5m</t>
  </si>
  <si>
    <t>bandaż elastyczny 15cm x 5m</t>
  </si>
  <si>
    <t>gips naturalny 10cm x 3m</t>
  </si>
  <si>
    <t>gips naturalny 12cm x 3m</t>
  </si>
  <si>
    <t>gips naturalny 15cm x 3m</t>
  </si>
  <si>
    <t>opatrunek hydrokoloidowy 10cm x 10cm</t>
  </si>
  <si>
    <t>opatrunek piankowy ze srebrem, nieprzylepny 10cm x 10cm</t>
  </si>
  <si>
    <t>Opatrunek gazowy z parafiną 5cm x 5cm</t>
  </si>
  <si>
    <t>Opatrunek gazowy z parafiną 10cm x 10cm</t>
  </si>
  <si>
    <t>Opatrunek z wkładem chłonnym, przecięciem i otworem O 12cmx14m op.25 szt.</t>
  </si>
  <si>
    <t>Opatrunek z wkładem chłonnym, przecięciem i otworem O 9cmx10m op.30 szt.</t>
  </si>
  <si>
    <t>Gabki do oczyszczania ran Wound pad - 3 grubości 4x 3szt.</t>
  </si>
  <si>
    <t>Gabki do oczyszczania ran Wound pad 10szt.</t>
  </si>
  <si>
    <t>Ostrza do skalpela wysokiej jakości</t>
  </si>
  <si>
    <t>10a</t>
  </si>
  <si>
    <t>Ostrza do skalpela</t>
  </si>
  <si>
    <t>Podkład chłonny Betatex 40cm x 60cm</t>
  </si>
  <si>
    <t>Podkład chłonny Betatex 90cm x 60cm</t>
  </si>
  <si>
    <t>Podkład chłonny Betatex 60cm x 60cm</t>
  </si>
  <si>
    <t>podkład pod gips 6cm x 3m</t>
  </si>
  <si>
    <t>podkład pod gips 8cm x 3m</t>
  </si>
  <si>
    <t>Mydło w worku do dozowników sterisol 700ml</t>
  </si>
  <si>
    <t>Płyn do dezynfekcji skóry Sterillhand 250ml</t>
  </si>
  <si>
    <t>Desderman do rąk 500ml</t>
  </si>
  <si>
    <t>Desderman do rąk 5L</t>
  </si>
  <si>
    <t>Desderman żel do rąk 500ml</t>
  </si>
  <si>
    <t>Płyn w worku  do dezynfekcji rąk AHD1000 do dozowników sterisol 700ml</t>
  </si>
  <si>
    <t>Płyn do dezynfekcji powierzchni. Butelka 1L ze spryskiwaczem</t>
  </si>
  <si>
    <t>Koncentrat do dezynfekcji podłóg</t>
  </si>
  <si>
    <t>Koncentrat do dezyndekcji i mycia narzędzi i endoskopów</t>
  </si>
  <si>
    <t>Płyn do dezynfekcji delikatnych powierzchni. Butelka 1L ze spryskiwaczem</t>
  </si>
  <si>
    <t>przedłużacz, przedłużka 150cm</t>
  </si>
  <si>
    <t>przedłużacz bursztynowy, przedłużka do lekó światłoczułych 150cm</t>
  </si>
  <si>
    <t>plater foliowy 2,5cm x 5m</t>
  </si>
  <si>
    <t>Plaster tkaninowy 1,25cm x 5m</t>
  </si>
  <si>
    <t>Plaster tkaninowy 2,5cm x 5m</t>
  </si>
  <si>
    <t>Plaster tkaninowy 5cm x 5m</t>
  </si>
  <si>
    <t>Plaster z perforowanej włókny 2,5cm x 9,14m</t>
  </si>
  <si>
    <t>minispike do pobierania lekó z butelek</t>
  </si>
  <si>
    <t>Przyrząd IS wlewnik bursztynowy do leków światłoczułych</t>
  </si>
  <si>
    <t>Przyrząd TS do przetaczania krwi, wlewnik do krwi</t>
  </si>
  <si>
    <t>Przyrząd IS, wlewnik</t>
  </si>
  <si>
    <t>Regulator przepływu</t>
  </si>
  <si>
    <t>Rękawice chirurgiczne lateksowe bezpudrowe</t>
  </si>
  <si>
    <t>Rękawice chirurgiczne lateksowe pudrowane</t>
  </si>
  <si>
    <t>6.0</t>
  </si>
  <si>
    <t>6.5</t>
  </si>
  <si>
    <t>7.0</t>
  </si>
  <si>
    <t>7.5</t>
  </si>
  <si>
    <t>8.0</t>
  </si>
  <si>
    <t>8.5</t>
  </si>
  <si>
    <t>9.0</t>
  </si>
  <si>
    <t>XS</t>
  </si>
  <si>
    <t>S</t>
  </si>
  <si>
    <t>Rękawice niejałowe nitrylowe niebieski</t>
  </si>
  <si>
    <t>Rękawice niejałowe nitrylowe czarne</t>
  </si>
  <si>
    <t>Rękawice niejałowe nitrylowe różowe</t>
  </si>
  <si>
    <t>Rękawice lateksowe pudrowane</t>
  </si>
  <si>
    <t>ręlawice nitrylowe niebieskie pakowane po 250 do dozowników SafeDon (wyjmowane od spodu)</t>
  </si>
  <si>
    <t>ręlawice nitrylowe niebieskie pakowane po 250 do dozowników (wyjmowane od spodu)</t>
  </si>
  <si>
    <t>Rękawy papierowo-foliowe rolka 200 m/150 mm</t>
  </si>
  <si>
    <t>Rękawy papierowo-foliowe rolka 200 m/200 mm</t>
  </si>
  <si>
    <t>2.0</t>
  </si>
  <si>
    <t>2.5</t>
  </si>
  <si>
    <t>3.0</t>
  </si>
  <si>
    <t>3.5</t>
  </si>
  <si>
    <t>4.0</t>
  </si>
  <si>
    <t>4.5</t>
  </si>
  <si>
    <t>5.0</t>
  </si>
  <si>
    <t>5.5</t>
  </si>
  <si>
    <t>9.5</t>
  </si>
  <si>
    <t>10.0</t>
  </si>
  <si>
    <t>Rurka tracheostomijna z mankietem</t>
  </si>
  <si>
    <t>Rurka intubacyjna z mankietem</t>
  </si>
  <si>
    <t>Serweta operacyjna 45cm x 75cm x otworem przylepnym 6cm x 8cm</t>
  </si>
  <si>
    <t>Serweta operacyjna 75cm x 90cm x regulowanym otworem 7cm</t>
  </si>
  <si>
    <t>Serweta operacyjna 150cm x 180cm z przylepcem</t>
  </si>
  <si>
    <t>Serweta operacyjna 45cm x 45cm z przylepcem</t>
  </si>
  <si>
    <t>Serweta operacyjna 50cm x 60cm z przylepcem</t>
  </si>
  <si>
    <t>Serweta operacyjna 50cm x 75cm z przylepcem</t>
  </si>
  <si>
    <t>Serweta operacyjna 120cm x 90cm z przylepcem</t>
  </si>
  <si>
    <t>Serweta operacyjna 50cm x 60cm</t>
  </si>
  <si>
    <t>Serweta operacyjna 100cm x 150cm</t>
  </si>
  <si>
    <t>Serweta operacyjna 120cm x 90cm</t>
  </si>
  <si>
    <t>Serweta operacyjna 75cm x 90cm</t>
  </si>
  <si>
    <t>Serweta operacyjna 45cm x 45cm x otworem przylepnym 6cm</t>
  </si>
  <si>
    <t>Serweta operacyjna 75cm x 90cm x otworem przylepnym 7cm</t>
  </si>
  <si>
    <t>Serweta operacyjna epiduralna 75cm x 90cm x otworem przylepnym 10cm x 15cm z przylepcami w każdym rogu</t>
  </si>
  <si>
    <t>Spodnie chirurgiczne</t>
  </si>
  <si>
    <t>Stapler skórny jednorazowy</t>
  </si>
  <si>
    <t>0,05 (wymiary po założeniu 5,9 x 3,9 mm)</t>
  </si>
  <si>
    <t>0,06 (wymiary po założeniu 7,2 mm x 4,9 mm)</t>
  </si>
  <si>
    <t>niebieska</t>
  </si>
  <si>
    <t>różowa</t>
  </si>
  <si>
    <t>Staza w rolce</t>
  </si>
  <si>
    <t>Staza automatyczna</t>
  </si>
  <si>
    <t>NIebieska</t>
  </si>
  <si>
    <t>Żółta w pszczólki</t>
  </si>
  <si>
    <t>U-40</t>
  </si>
  <si>
    <t>U100</t>
  </si>
  <si>
    <t>Strzykawka dwuczęściowa 20 ml (op.  50szt)</t>
  </si>
  <si>
    <t>Strzykawka trzyczęściowa 100 ml cewnikowa Janeta</t>
  </si>
  <si>
    <t>Strzykawka trzyczęściowa 10 ml (op. 100 szt.)</t>
  </si>
  <si>
    <t>Strzykawka trzyczęściowa 1 ml (op. 100 szt.)</t>
  </si>
  <si>
    <t>Strzykawka trzyczęściowa 20 ml (op.  50szt)</t>
  </si>
  <si>
    <t>Strzykawka trzyczęściowa 2 ml (op. 100 szt.)</t>
  </si>
  <si>
    <t>Strzykawka trzyczęściowa 5 ml (op. 100 szt.)</t>
  </si>
  <si>
    <t>sztanca biopsyjna</t>
  </si>
  <si>
    <t>1</t>
  </si>
  <si>
    <t>2</t>
  </si>
  <si>
    <t>3</t>
  </si>
  <si>
    <t>4</t>
  </si>
  <si>
    <t>5</t>
  </si>
  <si>
    <t>6</t>
  </si>
  <si>
    <t>8</t>
  </si>
  <si>
    <t>Taśma chirurgiczna 10cm x 10m</t>
  </si>
  <si>
    <t>Taśma chirurgiczna 15cm x 10m</t>
  </si>
  <si>
    <t>Torebki samozaklejające do sterylizacji 130x270mm (op. 200 szt)</t>
  </si>
  <si>
    <t>Torebki samozaklejające do sterylizacji 200x350mm (op. 200 szt)</t>
  </si>
  <si>
    <t>komplet ubranie chiryrgiczne bluza+spodnie</t>
  </si>
  <si>
    <t>Lignina w rolkach 150g</t>
  </si>
  <si>
    <t>Lignina 5kg</t>
  </si>
  <si>
    <t>Trzonek bezpieczny</t>
  </si>
  <si>
    <t>Worek do zbiórki moczu mocowany do głowy 500ml</t>
  </si>
  <si>
    <t>Wosk kostny</t>
  </si>
  <si>
    <t>Wymazóka w probóce</t>
  </si>
  <si>
    <t>Zatyczka usczelniająca do strzykawek</t>
  </si>
  <si>
    <t>Zestaw do wkłcuia centralnego III kanałowy</t>
  </si>
  <si>
    <t>Zestaw do wkłcuia centralnego II kanałowy</t>
  </si>
  <si>
    <t>Zestaw do nakłucia klatki piersiowej z igłą Varessa</t>
  </si>
  <si>
    <t>Woreczek do pobierania próbek moczu</t>
  </si>
  <si>
    <t>Zestaw pojemników do pobierania, przechowywania i preparatyki krwi z płynem konserwującym CPDA-1, składający się z igły 1,6mm, drenu biorczego o dł 110 cm i pojemniku z płynem konserwującym. Pojemność 450.</t>
  </si>
  <si>
    <t>zestaw serwet składający się z serwety w rozmiarze 100cm x 100cm z centralnie umieszczonym otworem 10cm x 10cm wypełnionym folią, oraz ze wzmocnionej serwety na stół instrumentalny             w rozmiarze 100cm x 150cm</t>
  </si>
  <si>
    <t>Zgłębnik żołądkowy</t>
  </si>
  <si>
    <t>CH 6 / 80cm</t>
  </si>
  <si>
    <t>CH 8 /80cm</t>
  </si>
  <si>
    <t>CH 10/80cm</t>
  </si>
  <si>
    <t>CH 12/80cm</t>
  </si>
  <si>
    <t>CH 14/80cm</t>
  </si>
  <si>
    <t>CH 16/80cm</t>
  </si>
  <si>
    <t>CH 18/80cm</t>
  </si>
  <si>
    <t>CH 20/80cm</t>
  </si>
  <si>
    <t>CH 22/80cm</t>
  </si>
  <si>
    <t>CH 24/80cm</t>
  </si>
  <si>
    <t>CH 6/100cm</t>
  </si>
  <si>
    <t>CH 8 /100cm</t>
  </si>
  <si>
    <t>CH 10/100cm</t>
  </si>
  <si>
    <t>CH 12/100cm</t>
  </si>
  <si>
    <t>CH 14/100cm</t>
  </si>
  <si>
    <t>CH 16/100cm</t>
  </si>
  <si>
    <t>CH 18/100cm</t>
  </si>
  <si>
    <t>CH 20/100cm</t>
  </si>
  <si>
    <t>CH 22/100cm</t>
  </si>
  <si>
    <t>CH 24/100cm</t>
  </si>
  <si>
    <t>Podkład chłonny Betatex 60cm x 60cm z kolorowym nadrukiem</t>
  </si>
  <si>
    <t>podkład pod gips 10cm x 3m</t>
  </si>
  <si>
    <t>Podkład chłonny Betatex 60cm x90cm z kolorowym nadrukiem</t>
  </si>
  <si>
    <t>Duży podkład chłonny 210cmx 80cm z możliwością przenoszenia pacjenra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</si>
</sst>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111111"/>
      <name val="Calibri"/>
      <family val="2"/>
      <charset val="238"/>
    </font>
    <font>
      <sz val="9"/>
      <color rgb="FF111111"/>
      <name val="Calibri"/>
      <family val="2"/>
      <scheme val="minor"/>
    </font>
    <font>
      <sz val="8"/>
      <color rgb="FF010101"/>
      <name val="Calibri"/>
      <family val="2"/>
      <charset val="238"/>
    </font>
    <font>
      <sz val="8"/>
      <color rgb="FF1A1A18"/>
      <name val="Calibri"/>
      <family val="2"/>
      <charset val="238"/>
    </font>
    <font>
      <sz val="9"/>
      <color rgb="FF1A1A18"/>
      <name val="Calibri"/>
      <family val="2"/>
      <scheme val="minor"/>
    </font>
    <font>
      <sz val="8"/>
      <color rgb="FF222222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8">
    <xf numFmtId="0" fontId="0" fillId="0" borderId="0" xfId="0"/>
    <xf numFmtId="44" fontId="9" fillId="0" borderId="3" xfId="1" applyFont="1" applyFill="1" applyBorder="1" applyAlignment="1">
      <alignment horizontal="right" vertical="center" wrapText="1"/>
    </xf>
    <xf numFmtId="44" fontId="9" fillId="0" borderId="3" xfId="1" applyFont="1" applyFill="1" applyBorder="1" applyAlignment="1">
      <alignment horizontal="center" vertical="center" wrapText="1"/>
    </xf>
    <xf numFmtId="8" fontId="14" fillId="0" borderId="3" xfId="1" applyNumberFormat="1" applyFont="1" applyFill="1" applyBorder="1" applyAlignment="1">
      <alignment horizontal="right" vertical="center" wrapText="1"/>
    </xf>
    <xf numFmtId="44" fontId="11" fillId="0" borderId="3" xfId="1" applyFont="1" applyFill="1" applyBorder="1" applyAlignment="1">
      <alignment horizontal="center" vertical="center" wrapText="1"/>
    </xf>
    <xf numFmtId="8" fontId="14" fillId="0" borderId="3" xfId="1" applyNumberFormat="1" applyFont="1" applyFill="1" applyBorder="1" applyAlignment="1">
      <alignment horizontal="right" vertical="center"/>
    </xf>
    <xf numFmtId="44" fontId="14" fillId="0" borderId="3" xfId="1" applyFont="1" applyFill="1" applyBorder="1" applyAlignment="1">
      <alignment horizontal="right" vertical="center"/>
    </xf>
    <xf numFmtId="8" fontId="14" fillId="0" borderId="3" xfId="1" applyNumberFormat="1" applyFont="1" applyFill="1" applyBorder="1" applyAlignment="1">
      <alignment vertical="center"/>
    </xf>
    <xf numFmtId="44" fontId="14" fillId="0" borderId="4" xfId="1" applyFont="1" applyFill="1" applyBorder="1" applyAlignment="1">
      <alignment horizontal="right" vertical="center"/>
    </xf>
    <xf numFmtId="44" fontId="0" fillId="0" borderId="6" xfId="1" applyFont="1" applyFill="1" applyBorder="1" applyAlignment="1">
      <alignment horizontal="center" vertical="center"/>
    </xf>
    <xf numFmtId="44" fontId="5" fillId="0" borderId="8" xfId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1" fontId="23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4" fontId="18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vertical="center"/>
    </xf>
    <xf numFmtId="0" fontId="29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29" fillId="0" borderId="8" xfId="0" applyFont="1" applyBorder="1" applyAlignment="1">
      <alignment vertical="center"/>
    </xf>
    <xf numFmtId="0" fontId="29" fillId="0" borderId="0" xfId="0" applyFont="1"/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vertical="center" wrapText="1"/>
    </xf>
    <xf numFmtId="49" fontId="31" fillId="2" borderId="3" xfId="0" applyNumberFormat="1" applyFont="1" applyFill="1" applyBorder="1" applyAlignment="1">
      <alignment vertical="center" wrapText="1"/>
    </xf>
    <xf numFmtId="49" fontId="14" fillId="2" borderId="2" xfId="0" applyNumberFormat="1" applyFont="1" applyFill="1" applyBorder="1" applyAlignment="1">
      <alignment vertical="center" wrapText="1"/>
    </xf>
    <xf numFmtId="49" fontId="14" fillId="3" borderId="3" xfId="0" applyNumberFormat="1" applyFont="1" applyFill="1" applyBorder="1" applyAlignment="1">
      <alignment vertical="center" wrapText="1"/>
    </xf>
    <xf numFmtId="49" fontId="14" fillId="3" borderId="9" xfId="0" applyNumberFormat="1" applyFont="1" applyFill="1" applyBorder="1" applyAlignment="1">
      <alignment vertical="center" wrapText="1"/>
    </xf>
    <xf numFmtId="49" fontId="14" fillId="2" borderId="10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1" fontId="13" fillId="3" borderId="3" xfId="0" applyNumberFormat="1" applyFont="1" applyFill="1" applyBorder="1" applyAlignment="1">
      <alignment horizontal="center" vertical="center" wrapText="1"/>
    </xf>
    <xf numFmtId="8" fontId="14" fillId="3" borderId="3" xfId="1" applyNumberFormat="1" applyFont="1" applyFill="1" applyBorder="1" applyAlignment="1">
      <alignment horizontal="right" vertical="center" wrapText="1"/>
    </xf>
    <xf numFmtId="49" fontId="31" fillId="3" borderId="3" xfId="0" applyNumberFormat="1" applyFont="1" applyFill="1" applyBorder="1" applyAlignment="1">
      <alignment vertical="center" wrapText="1"/>
    </xf>
    <xf numFmtId="49" fontId="31" fillId="3" borderId="9" xfId="0" applyNumberFormat="1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vertical="center" wrapText="1"/>
    </xf>
    <xf numFmtId="49" fontId="6" fillId="3" borderId="9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8" fontId="14" fillId="0" borderId="2" xfId="1" applyNumberFormat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8" fontId="14" fillId="0" borderId="6" xfId="1" applyNumberFormat="1" applyFont="1" applyFill="1" applyBorder="1" applyAlignment="1">
      <alignment horizontal="right" vertical="center" wrapText="1"/>
    </xf>
    <xf numFmtId="44" fontId="11" fillId="0" borderId="6" xfId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 wrapText="1"/>
    </xf>
    <xf numFmtId="8" fontId="14" fillId="0" borderId="10" xfId="1" applyNumberFormat="1" applyFont="1" applyFill="1" applyBorder="1" applyAlignment="1">
      <alignment horizontal="right" vertical="center" wrapText="1"/>
    </xf>
    <xf numFmtId="44" fontId="11" fillId="0" borderId="13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4" fontId="11" fillId="3" borderId="15" xfId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1" fontId="13" fillId="3" borderId="9" xfId="0" applyNumberFormat="1" applyFont="1" applyFill="1" applyBorder="1" applyAlignment="1">
      <alignment horizontal="center" vertical="center" wrapText="1"/>
    </xf>
    <xf numFmtId="8" fontId="14" fillId="3" borderId="9" xfId="1" applyNumberFormat="1" applyFont="1" applyFill="1" applyBorder="1" applyAlignment="1">
      <alignment horizontal="right" vertical="center" wrapText="1"/>
    </xf>
    <xf numFmtId="44" fontId="11" fillId="3" borderId="18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4" fontId="11" fillId="0" borderId="15" xfId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8" fontId="14" fillId="0" borderId="9" xfId="1" applyNumberFormat="1" applyFont="1" applyFill="1" applyBorder="1" applyAlignment="1">
      <alignment horizontal="right" vertical="center" wrapText="1"/>
    </xf>
    <xf numFmtId="44" fontId="11" fillId="0" borderId="18" xfId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49" fontId="31" fillId="3" borderId="6" xfId="0" applyNumberFormat="1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" fontId="16" fillId="3" borderId="6" xfId="0" applyNumberFormat="1" applyFont="1" applyFill="1" applyBorder="1" applyAlignment="1">
      <alignment horizontal="center" vertical="center" wrapText="1"/>
    </xf>
    <xf numFmtId="8" fontId="13" fillId="3" borderId="6" xfId="0" applyNumberFormat="1" applyFont="1" applyFill="1" applyBorder="1" applyAlignment="1">
      <alignment vertical="center"/>
    </xf>
    <xf numFmtId="44" fontId="13" fillId="3" borderId="19" xfId="1" applyFont="1" applyFill="1" applyBorder="1" applyAlignment="1">
      <alignment horizontal="center" vertical="center" wrapText="1"/>
    </xf>
    <xf numFmtId="0" fontId="13" fillId="0" borderId="0" xfId="0" applyFont="1"/>
    <xf numFmtId="0" fontId="32" fillId="3" borderId="11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49" fontId="31" fillId="3" borderId="17" xfId="0" applyNumberFormat="1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1" fontId="16" fillId="3" borderId="17" xfId="0" applyNumberFormat="1" applyFont="1" applyFill="1" applyBorder="1" applyAlignment="1">
      <alignment horizontal="center" vertical="center" wrapText="1"/>
    </xf>
    <xf numFmtId="8" fontId="13" fillId="3" borderId="17" xfId="0" applyNumberFormat="1" applyFont="1" applyFill="1" applyBorder="1" applyAlignment="1">
      <alignment vertical="center"/>
    </xf>
    <xf numFmtId="44" fontId="13" fillId="3" borderId="20" xfId="1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vertical="center" wrapText="1"/>
    </xf>
    <xf numFmtId="0" fontId="33" fillId="3" borderId="17" xfId="0" applyFont="1" applyFill="1" applyBorder="1" applyAlignment="1">
      <alignment horizontal="center" vertical="center" wrapText="1"/>
    </xf>
    <xf numFmtId="49" fontId="14" fillId="3" borderId="17" xfId="0" applyNumberFormat="1" applyFont="1" applyFill="1" applyBorder="1" applyAlignment="1">
      <alignment vertical="center" wrapText="1"/>
    </xf>
    <xf numFmtId="0" fontId="18" fillId="3" borderId="17" xfId="0" applyFont="1" applyFill="1" applyBorder="1" applyAlignment="1">
      <alignment horizontal="center" vertical="center" wrapText="1"/>
    </xf>
    <xf numFmtId="1" fontId="13" fillId="3" borderId="17" xfId="0" applyNumberFormat="1" applyFont="1" applyFill="1" applyBorder="1" applyAlignment="1">
      <alignment horizontal="center" vertical="center"/>
    </xf>
    <xf numFmtId="49" fontId="31" fillId="2" borderId="10" xfId="0" applyNumberFormat="1" applyFont="1" applyFill="1" applyBorder="1" applyAlignment="1">
      <alignment vertical="center" wrapText="1"/>
    </xf>
    <xf numFmtId="49" fontId="31" fillId="2" borderId="6" xfId="0" applyNumberFormat="1" applyFont="1" applyFill="1" applyBorder="1" applyAlignment="1">
      <alignment vertical="center" wrapText="1"/>
    </xf>
    <xf numFmtId="49" fontId="31" fillId="2" borderId="3" xfId="0" applyNumberFormat="1" applyFont="1" applyFill="1" applyBorder="1" applyAlignment="1">
      <alignment wrapText="1"/>
    </xf>
    <xf numFmtId="49" fontId="31" fillId="3" borderId="2" xfId="0" applyNumberFormat="1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8" fontId="13" fillId="3" borderId="2" xfId="0" applyNumberFormat="1" applyFont="1" applyFill="1" applyBorder="1" applyAlignment="1">
      <alignment vertical="center"/>
    </xf>
    <xf numFmtId="44" fontId="13" fillId="3" borderId="21" xfId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1" fontId="16" fillId="3" borderId="9" xfId="0" applyNumberFormat="1" applyFont="1" applyFill="1" applyBorder="1" applyAlignment="1">
      <alignment horizontal="center" vertical="center" wrapText="1"/>
    </xf>
    <xf numFmtId="8" fontId="13" fillId="3" borderId="9" xfId="0" applyNumberFormat="1" applyFont="1" applyFill="1" applyBorder="1" applyAlignment="1">
      <alignment vertical="center"/>
    </xf>
    <xf numFmtId="44" fontId="13" fillId="3" borderId="18" xfId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9" fontId="31" fillId="2" borderId="2" xfId="0" applyNumberFormat="1" applyFont="1" applyFill="1" applyBorder="1" applyAlignment="1">
      <alignment wrapText="1"/>
    </xf>
    <xf numFmtId="1" fontId="13" fillId="0" borderId="2" xfId="0" applyNumberFormat="1" applyFont="1" applyBorder="1" applyAlignment="1">
      <alignment horizontal="center" vertical="center" wrapText="1"/>
    </xf>
    <xf numFmtId="8" fontId="14" fillId="0" borderId="2" xfId="1" applyNumberFormat="1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" fontId="16" fillId="3" borderId="3" xfId="0" applyNumberFormat="1" applyFont="1" applyFill="1" applyBorder="1" applyAlignment="1">
      <alignment horizontal="center" vertical="center" wrapText="1"/>
    </xf>
    <xf numFmtId="8" fontId="13" fillId="3" borderId="3" xfId="0" applyNumberFormat="1" applyFont="1" applyFill="1" applyBorder="1" applyAlignment="1">
      <alignment vertical="center"/>
    </xf>
    <xf numFmtId="44" fontId="13" fillId="3" borderId="15" xfId="1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13" fillId="2" borderId="0" xfId="0" applyFont="1" applyFill="1"/>
    <xf numFmtId="49" fontId="31" fillId="2" borderId="6" xfId="0" applyNumberFormat="1" applyFont="1" applyFill="1" applyBorder="1" applyAlignment="1">
      <alignment wrapText="1"/>
    </xf>
    <xf numFmtId="44" fontId="13" fillId="3" borderId="3" xfId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8" fontId="13" fillId="3" borderId="3" xfId="1" applyNumberFormat="1" applyFont="1" applyFill="1" applyBorder="1" applyAlignment="1">
      <alignment horizontal="right" vertical="center" wrapText="1"/>
    </xf>
    <xf numFmtId="44" fontId="13" fillId="2" borderId="15" xfId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8" fontId="13" fillId="3" borderId="9" xfId="1" applyNumberFormat="1" applyFont="1" applyFill="1" applyBorder="1" applyAlignment="1">
      <alignment horizontal="right" vertical="center" wrapText="1"/>
    </xf>
    <xf numFmtId="44" fontId="13" fillId="2" borderId="18" xfId="1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vertical="center" wrapText="1"/>
    </xf>
    <xf numFmtId="1" fontId="13" fillId="3" borderId="3" xfId="0" applyNumberFormat="1" applyFont="1" applyFill="1" applyBorder="1" applyAlignment="1">
      <alignment horizontal="center" vertical="center"/>
    </xf>
    <xf numFmtId="49" fontId="14" fillId="3" borderId="28" xfId="0" applyNumberFormat="1" applyFont="1" applyFill="1" applyBorder="1" applyAlignment="1">
      <alignment vertical="center" wrapText="1"/>
    </xf>
    <xf numFmtId="0" fontId="11" fillId="3" borderId="28" xfId="0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 vertical="center"/>
    </xf>
    <xf numFmtId="49" fontId="14" fillId="2" borderId="29" xfId="0" applyNumberFormat="1" applyFont="1" applyFill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/>
    </xf>
    <xf numFmtId="44" fontId="14" fillId="0" borderId="10" xfId="1" applyFont="1" applyFill="1" applyBorder="1" applyAlignment="1">
      <alignment horizontal="right" vertical="center"/>
    </xf>
    <xf numFmtId="49" fontId="14" fillId="3" borderId="0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wrapText="1"/>
    </xf>
    <xf numFmtId="49" fontId="14" fillId="2" borderId="6" xfId="0" applyNumberFormat="1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8" fontId="13" fillId="3" borderId="3" xfId="1" applyNumberFormat="1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center" vertical="center" wrapText="1"/>
    </xf>
    <xf numFmtId="8" fontId="13" fillId="3" borderId="9" xfId="1" applyNumberFormat="1" applyFont="1" applyFill="1" applyBorder="1" applyAlignment="1">
      <alignment horizontal="right" vertical="center"/>
    </xf>
    <xf numFmtId="49" fontId="31" fillId="2" borderId="11" xfId="0" applyNumberFormat="1" applyFont="1" applyFill="1" applyBorder="1" applyAlignment="1">
      <alignment vertical="center" wrapText="1"/>
    </xf>
    <xf numFmtId="49" fontId="14" fillId="2" borderId="30" xfId="0" applyNumberFormat="1" applyFont="1" applyFill="1" applyBorder="1" applyAlignment="1">
      <alignment vertical="center" wrapText="1"/>
    </xf>
    <xf numFmtId="49" fontId="3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/>
    </xf>
    <xf numFmtId="49" fontId="34" fillId="3" borderId="9" xfId="0" applyNumberFormat="1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/>
    </xf>
    <xf numFmtId="49" fontId="34" fillId="3" borderId="2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31" fillId="2" borderId="10" xfId="0" applyNumberFormat="1" applyFont="1" applyFill="1" applyBorder="1" applyAlignment="1">
      <alignment wrapText="1"/>
    </xf>
    <xf numFmtId="0" fontId="15" fillId="0" borderId="10" xfId="0" applyFont="1" applyBorder="1" applyAlignment="1">
      <alignment wrapText="1"/>
    </xf>
    <xf numFmtId="8" fontId="14" fillId="0" borderId="10" xfId="1" applyNumberFormat="1" applyFont="1" applyFill="1" applyBorder="1" applyAlignment="1">
      <alignment horizontal="right" vertical="center"/>
    </xf>
    <xf numFmtId="49" fontId="35" fillId="2" borderId="10" xfId="0" applyNumberFormat="1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31" fillId="2" borderId="3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vertical="center" wrapText="1"/>
    </xf>
    <xf numFmtId="44" fontId="31" fillId="2" borderId="10" xfId="1" applyFont="1" applyFill="1" applyBorder="1" applyAlignment="1">
      <alignment vertical="center" wrapText="1"/>
    </xf>
    <xf numFmtId="44" fontId="32" fillId="3" borderId="2" xfId="1" applyFont="1" applyFill="1" applyBorder="1" applyAlignment="1">
      <alignment horizontal="center" vertical="center" wrapText="1"/>
    </xf>
    <xf numFmtId="44" fontId="31" fillId="3" borderId="3" xfId="1" applyFont="1" applyFill="1" applyBorder="1" applyAlignment="1">
      <alignment vertical="center" wrapText="1"/>
    </xf>
    <xf numFmtId="44" fontId="18" fillId="3" borderId="3" xfId="1" applyFont="1" applyFill="1" applyBorder="1" applyAlignment="1">
      <alignment horizontal="center" vertical="center" wrapText="1"/>
    </xf>
    <xf numFmtId="1" fontId="13" fillId="3" borderId="3" xfId="1" applyNumberFormat="1" applyFont="1" applyFill="1" applyBorder="1" applyAlignment="1">
      <alignment horizontal="center" vertical="center" wrapText="1"/>
    </xf>
    <xf numFmtId="8" fontId="0" fillId="2" borderId="0" xfId="0" applyNumberFormat="1" applyFill="1" applyAlignment="1">
      <alignment vertical="center"/>
    </xf>
    <xf numFmtId="8" fontId="14" fillId="2" borderId="0" xfId="1" applyNumberFormat="1" applyFont="1" applyFill="1" applyBorder="1" applyAlignment="1">
      <alignment horizontal="right" vertical="center" wrapText="1"/>
    </xf>
    <xf numFmtId="44" fontId="32" fillId="3" borderId="11" xfId="1" applyFont="1" applyFill="1" applyBorder="1" applyAlignment="1">
      <alignment horizontal="center" vertical="center" wrapText="1"/>
    </xf>
    <xf numFmtId="49" fontId="31" fillId="3" borderId="3" xfId="1" applyNumberFormat="1" applyFont="1" applyFill="1" applyBorder="1" applyAlignment="1">
      <alignment vertical="center" wrapText="1"/>
    </xf>
    <xf numFmtId="44" fontId="12" fillId="3" borderId="3" xfId="1" applyFont="1" applyFill="1" applyBorder="1" applyAlignment="1">
      <alignment horizontal="center" vertical="center" wrapText="1"/>
    </xf>
    <xf numFmtId="1" fontId="16" fillId="3" borderId="3" xfId="1" applyNumberFormat="1" applyFont="1" applyFill="1" applyBorder="1" applyAlignment="1">
      <alignment horizontal="center" vertical="center" wrapText="1"/>
    </xf>
    <xf numFmtId="44" fontId="32" fillId="3" borderId="17" xfId="1" applyFont="1" applyFill="1" applyBorder="1" applyAlignment="1">
      <alignment horizontal="center" vertical="center" wrapText="1"/>
    </xf>
    <xf numFmtId="49" fontId="31" fillId="3" borderId="9" xfId="1" applyNumberFormat="1" applyFont="1" applyFill="1" applyBorder="1" applyAlignment="1">
      <alignment vertical="center" wrapText="1"/>
    </xf>
    <xf numFmtId="44" fontId="12" fillId="3" borderId="9" xfId="1" applyFont="1" applyFill="1" applyBorder="1" applyAlignment="1">
      <alignment horizontal="center" vertical="center" wrapText="1"/>
    </xf>
    <xf numFmtId="44" fontId="13" fillId="3" borderId="9" xfId="1" applyFont="1" applyFill="1" applyBorder="1" applyAlignment="1">
      <alignment horizontal="center" vertical="center" wrapText="1"/>
    </xf>
    <xf numFmtId="1" fontId="16" fillId="3" borderId="9" xfId="1" applyNumberFormat="1" applyFont="1" applyFill="1" applyBorder="1" applyAlignment="1">
      <alignment horizontal="center" vertical="center" wrapText="1"/>
    </xf>
    <xf numFmtId="44" fontId="15" fillId="0" borderId="10" xfId="1" applyFont="1" applyFill="1" applyBorder="1" applyAlignment="1">
      <alignment horizontal="left" vertical="center" wrapText="1"/>
    </xf>
    <xf numFmtId="44" fontId="18" fillId="0" borderId="10" xfId="1" applyFont="1" applyFill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1" fontId="13" fillId="0" borderId="10" xfId="1" applyNumberFormat="1" applyFont="1" applyFill="1" applyBorder="1" applyAlignment="1">
      <alignment horizontal="center" vertical="center" wrapText="1"/>
    </xf>
    <xf numFmtId="44" fontId="12" fillId="0" borderId="10" xfId="1" applyFont="1" applyFill="1" applyBorder="1" applyAlignment="1">
      <alignment horizontal="center" vertical="center" wrapText="1"/>
    </xf>
    <xf numFmtId="1" fontId="16" fillId="0" borderId="10" xfId="1" applyNumberFormat="1" applyFont="1" applyFill="1" applyBorder="1" applyAlignment="1">
      <alignment horizontal="center" vertical="center" wrapText="1"/>
    </xf>
    <xf numFmtId="44" fontId="16" fillId="3" borderId="2" xfId="1" applyFont="1" applyFill="1" applyBorder="1" applyAlignment="1">
      <alignment horizontal="center" vertical="center" wrapText="1"/>
    </xf>
    <xf numFmtId="44" fontId="16" fillId="3" borderId="11" xfId="1" applyFont="1" applyFill="1" applyBorder="1" applyAlignment="1">
      <alignment horizontal="center" vertical="center" wrapText="1"/>
    </xf>
    <xf numFmtId="44" fontId="16" fillId="3" borderId="17" xfId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vertical="center" wrapText="1"/>
    </xf>
    <xf numFmtId="49" fontId="31" fillId="0" borderId="2" xfId="0" applyNumberFormat="1" applyFont="1" applyBorder="1" applyAlignment="1">
      <alignment wrapText="1"/>
    </xf>
    <xf numFmtId="49" fontId="31" fillId="2" borderId="30" xfId="0" applyNumberFormat="1" applyFont="1" applyFill="1" applyBorder="1" applyAlignment="1">
      <alignment vertical="center" wrapText="1"/>
    </xf>
    <xf numFmtId="44" fontId="18" fillId="3" borderId="2" xfId="1" applyFont="1" applyFill="1" applyBorder="1" applyAlignment="1">
      <alignment horizontal="center" vertical="center" wrapText="1"/>
    </xf>
    <xf numFmtId="44" fontId="18" fillId="3" borderId="9" xfId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1" fontId="13" fillId="3" borderId="6" xfId="0" applyNumberFormat="1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44" fontId="18" fillId="0" borderId="30" xfId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1" fontId="13" fillId="3" borderId="17" xfId="0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vertical="center" wrapText="1"/>
    </xf>
    <xf numFmtId="49" fontId="6" fillId="3" borderId="9" xfId="1" applyNumberFormat="1" applyFont="1" applyFill="1" applyBorder="1" applyAlignment="1">
      <alignment vertical="center" wrapText="1"/>
    </xf>
    <xf numFmtId="1" fontId="13" fillId="3" borderId="9" xfId="1" applyNumberFormat="1" applyFont="1" applyFill="1" applyBorder="1" applyAlignment="1">
      <alignment horizontal="center" vertical="center" wrapText="1"/>
    </xf>
    <xf numFmtId="49" fontId="31" fillId="2" borderId="10" xfId="1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44" fontId="14" fillId="0" borderId="2" xfId="1" applyFont="1" applyFill="1" applyBorder="1" applyAlignment="1">
      <alignment horizontal="right" vertic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1"/>
  <sheetViews>
    <sheetView tabSelected="1" workbookViewId="0">
      <selection activeCell="D303" sqref="D303"/>
    </sheetView>
  </sheetViews>
  <sheetFormatPr defaultRowHeight="15" x14ac:dyDescent="0.25"/>
  <cols>
    <col min="1" max="1" width="4.85546875" customWidth="1"/>
    <col min="2" max="2" width="58.140625" customWidth="1"/>
    <col min="3" max="4" width="52.7109375" style="55" customWidth="1"/>
    <col min="5" max="5" width="19.28515625" customWidth="1"/>
    <col min="6" max="6" width="13.28515625" customWidth="1"/>
    <col min="7" max="7" width="11.42578125" customWidth="1"/>
    <col min="8" max="8" width="15.140625" customWidth="1"/>
    <col min="9" max="9" width="17.140625" customWidth="1"/>
  </cols>
  <sheetData>
    <row r="1" spans="1:9" ht="15.75" x14ac:dyDescent="0.25">
      <c r="A1" s="57"/>
      <c r="B1" s="58"/>
      <c r="C1" s="58"/>
      <c r="D1" s="58"/>
      <c r="E1" s="58"/>
      <c r="F1" s="58"/>
      <c r="G1" s="58"/>
      <c r="H1" s="58"/>
      <c r="I1" s="58"/>
    </row>
    <row r="2" spans="1:9" ht="15.75" x14ac:dyDescent="0.25">
      <c r="A2" s="59" t="s">
        <v>550</v>
      </c>
      <c r="B2" s="59"/>
      <c r="C2" s="59"/>
      <c r="D2" s="59"/>
      <c r="E2" s="59"/>
      <c r="F2" s="59"/>
      <c r="G2" s="59"/>
      <c r="H2" s="59"/>
      <c r="I2" s="59"/>
    </row>
    <row r="3" spans="1:9" ht="33.75" x14ac:dyDescent="0.25">
      <c r="A3" s="11" t="s">
        <v>0</v>
      </c>
      <c r="B3" s="11" t="s">
        <v>1</v>
      </c>
      <c r="C3" s="56" t="s">
        <v>2</v>
      </c>
      <c r="D3" s="56"/>
      <c r="E3" s="12" t="s">
        <v>3</v>
      </c>
      <c r="F3" s="11" t="s">
        <v>4</v>
      </c>
      <c r="G3" s="13" t="s">
        <v>5</v>
      </c>
      <c r="H3" s="1" t="s">
        <v>6</v>
      </c>
      <c r="I3" s="14" t="s">
        <v>7</v>
      </c>
    </row>
    <row r="4" spans="1:9" x14ac:dyDescent="0.25">
      <c r="A4" s="11" t="s">
        <v>8</v>
      </c>
      <c r="B4" s="11" t="s">
        <v>9</v>
      </c>
      <c r="C4" s="56" t="s">
        <v>10</v>
      </c>
      <c r="D4" s="56"/>
      <c r="E4" s="12" t="s">
        <v>11</v>
      </c>
      <c r="F4" s="11" t="s">
        <v>12</v>
      </c>
      <c r="G4" s="13" t="s">
        <v>13</v>
      </c>
      <c r="H4" s="2" t="s">
        <v>14</v>
      </c>
      <c r="I4" s="14" t="s">
        <v>15</v>
      </c>
    </row>
    <row r="5" spans="1:9" ht="33.75" x14ac:dyDescent="0.25">
      <c r="A5" s="11" t="s">
        <v>16</v>
      </c>
      <c r="B5" s="15" t="s">
        <v>17</v>
      </c>
      <c r="C5" s="52" t="s">
        <v>17</v>
      </c>
      <c r="D5" s="63" t="s">
        <v>800</v>
      </c>
      <c r="E5" s="16" t="s">
        <v>551</v>
      </c>
      <c r="F5" s="17" t="s">
        <v>18</v>
      </c>
      <c r="G5" s="18">
        <v>2</v>
      </c>
      <c r="H5" s="3">
        <v>51.2</v>
      </c>
      <c r="I5" s="4">
        <f>G5*H5</f>
        <v>102.4</v>
      </c>
    </row>
    <row r="6" spans="1:9" ht="45" x14ac:dyDescent="0.25">
      <c r="A6" s="11" t="s">
        <v>19</v>
      </c>
      <c r="B6" s="15" t="s">
        <v>20</v>
      </c>
      <c r="C6" s="52" t="s">
        <v>20</v>
      </c>
      <c r="D6" s="63" t="s">
        <v>801</v>
      </c>
      <c r="E6" s="16" t="s">
        <v>552</v>
      </c>
      <c r="F6" s="17" t="s">
        <v>18</v>
      </c>
      <c r="G6" s="18">
        <v>2</v>
      </c>
      <c r="H6" s="3">
        <v>41.9</v>
      </c>
      <c r="I6" s="4">
        <f t="shared" ref="I6:I114" si="0">G6*H6</f>
        <v>83.8</v>
      </c>
    </row>
    <row r="7" spans="1:9" ht="33.75" x14ac:dyDescent="0.25">
      <c r="A7" s="11" t="s">
        <v>21</v>
      </c>
      <c r="B7" s="19" t="s">
        <v>22</v>
      </c>
      <c r="C7" s="53" t="s">
        <v>22</v>
      </c>
      <c r="D7" s="64" t="s">
        <v>802</v>
      </c>
      <c r="E7" s="16" t="s">
        <v>553</v>
      </c>
      <c r="F7" s="20" t="s">
        <v>23</v>
      </c>
      <c r="G7" s="21">
        <v>10</v>
      </c>
      <c r="H7" s="3">
        <v>8</v>
      </c>
      <c r="I7" s="4">
        <f t="shared" si="0"/>
        <v>80</v>
      </c>
    </row>
    <row r="8" spans="1:9" ht="33.75" x14ac:dyDescent="0.25">
      <c r="A8" s="11" t="s">
        <v>24</v>
      </c>
      <c r="B8" s="19" t="s">
        <v>25</v>
      </c>
      <c r="C8" s="53" t="s">
        <v>25</v>
      </c>
      <c r="D8" s="64" t="s">
        <v>803</v>
      </c>
      <c r="E8" s="16" t="s">
        <v>554</v>
      </c>
      <c r="F8" s="20" t="s">
        <v>23</v>
      </c>
      <c r="G8" s="21">
        <v>10</v>
      </c>
      <c r="H8" s="3">
        <v>9</v>
      </c>
      <c r="I8" s="4">
        <f t="shared" si="0"/>
        <v>90</v>
      </c>
    </row>
    <row r="9" spans="1:9" ht="34.5" thickBot="1" x14ac:dyDescent="0.3">
      <c r="A9" s="84" t="s">
        <v>26</v>
      </c>
      <c r="B9" s="85" t="s">
        <v>27</v>
      </c>
      <c r="C9" s="86" t="s">
        <v>27</v>
      </c>
      <c r="D9" s="65" t="s">
        <v>804</v>
      </c>
      <c r="E9" s="44" t="s">
        <v>555</v>
      </c>
      <c r="F9" s="87" t="s">
        <v>23</v>
      </c>
      <c r="G9" s="88">
        <v>10</v>
      </c>
      <c r="H9" s="89">
        <v>1.7</v>
      </c>
      <c r="I9" s="90">
        <f t="shared" si="0"/>
        <v>17</v>
      </c>
    </row>
    <row r="10" spans="1:9" ht="90" x14ac:dyDescent="0.25">
      <c r="A10" s="96" t="s">
        <v>28</v>
      </c>
      <c r="B10" s="97" t="s">
        <v>29</v>
      </c>
      <c r="C10" s="98" t="s">
        <v>29</v>
      </c>
      <c r="D10" s="68" t="s">
        <v>811</v>
      </c>
      <c r="E10" s="99" t="s">
        <v>556</v>
      </c>
      <c r="F10" s="100" t="s">
        <v>30</v>
      </c>
      <c r="G10" s="101">
        <v>20</v>
      </c>
      <c r="H10" s="102">
        <v>4.5</v>
      </c>
      <c r="I10" s="103">
        <f t="shared" si="0"/>
        <v>90</v>
      </c>
    </row>
    <row r="11" spans="1:9" x14ac:dyDescent="0.25">
      <c r="A11" s="104"/>
      <c r="B11" s="78" t="s">
        <v>812</v>
      </c>
      <c r="C11" s="79" t="s">
        <v>805</v>
      </c>
      <c r="D11" s="71"/>
      <c r="E11" s="72"/>
      <c r="F11" s="73"/>
      <c r="G11" s="74"/>
      <c r="H11" s="75"/>
      <c r="I11" s="105"/>
    </row>
    <row r="12" spans="1:9" x14ac:dyDescent="0.25">
      <c r="A12" s="104"/>
      <c r="B12" s="80"/>
      <c r="C12" s="79" t="s">
        <v>806</v>
      </c>
      <c r="D12" s="71"/>
      <c r="E12" s="72"/>
      <c r="F12" s="73"/>
      <c r="G12" s="74"/>
      <c r="H12" s="75"/>
      <c r="I12" s="105"/>
    </row>
    <row r="13" spans="1:9" x14ac:dyDescent="0.25">
      <c r="A13" s="104"/>
      <c r="B13" s="80"/>
      <c r="C13" s="79" t="s">
        <v>807</v>
      </c>
      <c r="D13" s="71"/>
      <c r="E13" s="72"/>
      <c r="F13" s="73"/>
      <c r="G13" s="74"/>
      <c r="H13" s="75"/>
      <c r="I13" s="105"/>
    </row>
    <row r="14" spans="1:9" x14ac:dyDescent="0.25">
      <c r="A14" s="104"/>
      <c r="B14" s="80"/>
      <c r="C14" s="79" t="s">
        <v>808</v>
      </c>
      <c r="D14" s="71"/>
      <c r="E14" s="72"/>
      <c r="F14" s="73"/>
      <c r="G14" s="74"/>
      <c r="H14" s="75"/>
      <c r="I14" s="105"/>
    </row>
    <row r="15" spans="1:9" x14ac:dyDescent="0.25">
      <c r="A15" s="104"/>
      <c r="B15" s="80"/>
      <c r="C15" s="79" t="s">
        <v>809</v>
      </c>
      <c r="D15" s="71"/>
      <c r="E15" s="72"/>
      <c r="F15" s="73"/>
      <c r="G15" s="74"/>
      <c r="H15" s="75"/>
      <c r="I15" s="105"/>
    </row>
    <row r="16" spans="1:9" ht="15.75" thickBot="1" x14ac:dyDescent="0.3">
      <c r="A16" s="106"/>
      <c r="B16" s="107"/>
      <c r="C16" s="81" t="s">
        <v>810</v>
      </c>
      <c r="D16" s="108"/>
      <c r="E16" s="109"/>
      <c r="F16" s="110"/>
      <c r="G16" s="111"/>
      <c r="H16" s="112"/>
      <c r="I16" s="113"/>
    </row>
    <row r="17" spans="1:9" ht="33.75" x14ac:dyDescent="0.25">
      <c r="A17" s="96" t="s">
        <v>31</v>
      </c>
      <c r="B17" s="116" t="s">
        <v>32</v>
      </c>
      <c r="C17" s="116" t="s">
        <v>32</v>
      </c>
      <c r="D17" s="152" t="s">
        <v>827</v>
      </c>
      <c r="E17" s="117" t="s">
        <v>557</v>
      </c>
      <c r="F17" s="118" t="s">
        <v>23</v>
      </c>
      <c r="G17" s="101">
        <v>10</v>
      </c>
      <c r="H17" s="102">
        <v>85</v>
      </c>
      <c r="I17" s="103">
        <f t="shared" si="0"/>
        <v>850</v>
      </c>
    </row>
    <row r="18" spans="1:9" x14ac:dyDescent="0.25">
      <c r="A18" s="104"/>
      <c r="B18" s="69" t="s">
        <v>812</v>
      </c>
      <c r="C18" s="82" t="s">
        <v>813</v>
      </c>
      <c r="D18" s="19"/>
      <c r="E18" s="22"/>
      <c r="F18" s="20"/>
      <c r="G18" s="18"/>
      <c r="H18" s="3"/>
      <c r="I18" s="119"/>
    </row>
    <row r="19" spans="1:9" x14ac:dyDescent="0.25">
      <c r="A19" s="104"/>
      <c r="B19" s="70"/>
      <c r="C19" s="82" t="s">
        <v>814</v>
      </c>
      <c r="D19" s="19"/>
      <c r="E19" s="22"/>
      <c r="F19" s="20"/>
      <c r="G19" s="18"/>
      <c r="H19" s="3"/>
      <c r="I19" s="119"/>
    </row>
    <row r="20" spans="1:9" x14ac:dyDescent="0.25">
      <c r="A20" s="104"/>
      <c r="B20" s="70"/>
      <c r="C20" s="82" t="s">
        <v>815</v>
      </c>
      <c r="D20" s="19"/>
      <c r="E20" s="22"/>
      <c r="F20" s="20"/>
      <c r="G20" s="18"/>
      <c r="H20" s="3"/>
      <c r="I20" s="119"/>
    </row>
    <row r="21" spans="1:9" ht="15.75" thickBot="1" x14ac:dyDescent="0.3">
      <c r="A21" s="106"/>
      <c r="B21" s="120"/>
      <c r="C21" s="83" t="s">
        <v>816</v>
      </c>
      <c r="D21" s="121"/>
      <c r="E21" s="122"/>
      <c r="F21" s="123"/>
      <c r="G21" s="124"/>
      <c r="H21" s="125"/>
      <c r="I21" s="126"/>
    </row>
    <row r="22" spans="1:9" ht="56.25" x14ac:dyDescent="0.25">
      <c r="A22" s="168" t="s">
        <v>33</v>
      </c>
      <c r="B22" s="60" t="s">
        <v>34</v>
      </c>
      <c r="C22" s="60" t="s">
        <v>34</v>
      </c>
      <c r="D22" s="152" t="s">
        <v>825</v>
      </c>
      <c r="E22" s="37" t="s">
        <v>558</v>
      </c>
      <c r="F22" s="92" t="s">
        <v>23</v>
      </c>
      <c r="G22" s="115">
        <v>5</v>
      </c>
      <c r="H22" s="94">
        <v>2.62</v>
      </c>
      <c r="I22" s="95">
        <f t="shared" si="0"/>
        <v>13.100000000000001</v>
      </c>
    </row>
    <row r="23" spans="1:9" s="134" customFormat="1" ht="15" customHeight="1" x14ac:dyDescent="0.2">
      <c r="A23" s="166"/>
      <c r="B23" s="127" t="s">
        <v>817</v>
      </c>
      <c r="C23" s="128" t="s">
        <v>814</v>
      </c>
      <c r="D23" s="128"/>
      <c r="E23" s="129"/>
      <c r="F23" s="130"/>
      <c r="G23" s="131"/>
      <c r="H23" s="132"/>
      <c r="I23" s="133"/>
    </row>
    <row r="24" spans="1:9" s="134" customFormat="1" ht="15" customHeight="1" x14ac:dyDescent="0.2">
      <c r="A24" s="166"/>
      <c r="B24" s="135"/>
      <c r="C24" s="128" t="s">
        <v>818</v>
      </c>
      <c r="D24" s="128"/>
      <c r="E24" s="129"/>
      <c r="F24" s="130"/>
      <c r="G24" s="131"/>
      <c r="H24" s="132"/>
      <c r="I24" s="133"/>
    </row>
    <row r="25" spans="1:9" s="134" customFormat="1" ht="15.75" customHeight="1" thickBot="1" x14ac:dyDescent="0.25">
      <c r="A25" s="167"/>
      <c r="B25" s="136"/>
      <c r="C25" s="137" t="s">
        <v>819</v>
      </c>
      <c r="D25" s="137"/>
      <c r="E25" s="138"/>
      <c r="F25" s="139"/>
      <c r="G25" s="140"/>
      <c r="H25" s="141"/>
      <c r="I25" s="142"/>
    </row>
    <row r="26" spans="1:9" ht="33.75" x14ac:dyDescent="0.25">
      <c r="A26" s="168" t="s">
        <v>35</v>
      </c>
      <c r="B26" s="23" t="s">
        <v>36</v>
      </c>
      <c r="C26" s="23" t="s">
        <v>36</v>
      </c>
      <c r="D26" s="68" t="s">
        <v>826</v>
      </c>
      <c r="E26" s="22" t="s">
        <v>559</v>
      </c>
      <c r="F26" s="24" t="s">
        <v>30</v>
      </c>
      <c r="G26" s="25">
        <v>50</v>
      </c>
      <c r="H26" s="6">
        <v>0.47</v>
      </c>
      <c r="I26" s="4">
        <f t="shared" si="0"/>
        <v>23.5</v>
      </c>
    </row>
    <row r="27" spans="1:9" s="134" customFormat="1" ht="15" customHeight="1" x14ac:dyDescent="0.2">
      <c r="A27" s="166"/>
      <c r="B27" s="143" t="s">
        <v>817</v>
      </c>
      <c r="C27" s="128" t="s">
        <v>814</v>
      </c>
      <c r="D27" s="128"/>
      <c r="E27" s="144"/>
      <c r="F27" s="130"/>
      <c r="G27" s="145"/>
      <c r="H27" s="132"/>
      <c r="I27" s="133"/>
    </row>
    <row r="28" spans="1:9" s="134" customFormat="1" ht="15" customHeight="1" x14ac:dyDescent="0.2">
      <c r="A28" s="166"/>
      <c r="B28" s="146"/>
      <c r="C28" s="128" t="s">
        <v>818</v>
      </c>
      <c r="D28" s="128"/>
      <c r="E28" s="144"/>
      <c r="F28" s="130"/>
      <c r="G28" s="145"/>
      <c r="H28" s="132"/>
      <c r="I28" s="133"/>
    </row>
    <row r="29" spans="1:9" s="134" customFormat="1" ht="15" customHeight="1" x14ac:dyDescent="0.2">
      <c r="A29" s="166"/>
      <c r="B29" s="146"/>
      <c r="C29" s="76" t="s">
        <v>819</v>
      </c>
      <c r="D29" s="128"/>
      <c r="E29" s="144"/>
      <c r="F29" s="130"/>
      <c r="G29" s="145"/>
      <c r="H29" s="132"/>
      <c r="I29" s="133"/>
    </row>
    <row r="30" spans="1:9" s="134" customFormat="1" ht="15" customHeight="1" x14ac:dyDescent="0.2">
      <c r="A30" s="166"/>
      <c r="B30" s="146"/>
      <c r="C30" s="66" t="s">
        <v>820</v>
      </c>
      <c r="D30" s="147"/>
      <c r="E30" s="144"/>
      <c r="F30" s="130"/>
      <c r="G30" s="145"/>
      <c r="H30" s="132"/>
      <c r="I30" s="133"/>
    </row>
    <row r="31" spans="1:9" s="134" customFormat="1" ht="15" customHeight="1" x14ac:dyDescent="0.2">
      <c r="A31" s="166"/>
      <c r="B31" s="146"/>
      <c r="C31" s="66" t="s">
        <v>821</v>
      </c>
      <c r="D31" s="147"/>
      <c r="E31" s="144"/>
      <c r="F31" s="130"/>
      <c r="G31" s="145"/>
      <c r="H31" s="132"/>
      <c r="I31" s="133"/>
    </row>
    <row r="32" spans="1:9" s="134" customFormat="1" ht="15" customHeight="1" x14ac:dyDescent="0.2">
      <c r="A32" s="166"/>
      <c r="B32" s="146"/>
      <c r="C32" s="147" t="s">
        <v>822</v>
      </c>
      <c r="D32" s="147"/>
      <c r="E32" s="144"/>
      <c r="F32" s="130"/>
      <c r="G32" s="145"/>
      <c r="H32" s="132"/>
      <c r="I32" s="133"/>
    </row>
    <row r="33" spans="1:9" s="134" customFormat="1" ht="12.75" customHeight="1" x14ac:dyDescent="0.2">
      <c r="A33" s="166"/>
      <c r="B33" s="146"/>
      <c r="C33" s="147" t="s">
        <v>823</v>
      </c>
      <c r="D33" s="147"/>
      <c r="E33" s="144"/>
      <c r="F33" s="130"/>
      <c r="G33" s="145"/>
      <c r="H33" s="132"/>
      <c r="I33" s="133"/>
    </row>
    <row r="34" spans="1:9" s="134" customFormat="1" ht="15.75" customHeight="1" thickBot="1" x14ac:dyDescent="0.25">
      <c r="A34" s="167"/>
      <c r="B34" s="148"/>
      <c r="C34" s="149" t="s">
        <v>824</v>
      </c>
      <c r="D34" s="149"/>
      <c r="E34" s="150"/>
      <c r="F34" s="139"/>
      <c r="G34" s="151"/>
      <c r="H34" s="141"/>
      <c r="I34" s="142"/>
    </row>
    <row r="35" spans="1:9" ht="56.25" x14ac:dyDescent="0.25">
      <c r="A35" s="11" t="s">
        <v>37</v>
      </c>
      <c r="B35" s="19" t="s">
        <v>38</v>
      </c>
      <c r="C35" s="19" t="s">
        <v>38</v>
      </c>
      <c r="D35" s="153" t="s">
        <v>828</v>
      </c>
      <c r="E35" s="22" t="s">
        <v>560</v>
      </c>
      <c r="F35" s="20" t="s">
        <v>39</v>
      </c>
      <c r="G35" s="18">
        <v>10</v>
      </c>
      <c r="H35" s="3">
        <v>24</v>
      </c>
      <c r="I35" s="4">
        <f t="shared" si="0"/>
        <v>240</v>
      </c>
    </row>
    <row r="36" spans="1:9" ht="45.75" x14ac:dyDescent="0.25">
      <c r="A36" s="11" t="s">
        <v>40</v>
      </c>
      <c r="B36" s="26" t="s">
        <v>41</v>
      </c>
      <c r="C36" s="26" t="s">
        <v>41</v>
      </c>
      <c r="D36" s="154" t="s">
        <v>829</v>
      </c>
      <c r="E36" s="22" t="s">
        <v>561</v>
      </c>
      <c r="F36" s="20" t="s">
        <v>39</v>
      </c>
      <c r="G36" s="18">
        <v>40</v>
      </c>
      <c r="H36" s="3">
        <v>60</v>
      </c>
      <c r="I36" s="4">
        <f t="shared" si="0"/>
        <v>2400</v>
      </c>
    </row>
    <row r="37" spans="1:9" ht="34.5" thickBot="1" x14ac:dyDescent="0.3">
      <c r="A37" s="84" t="s">
        <v>42</v>
      </c>
      <c r="B37" s="169" t="s">
        <v>43</v>
      </c>
      <c r="C37" s="169" t="s">
        <v>43</v>
      </c>
      <c r="D37" s="170" t="s">
        <v>830</v>
      </c>
      <c r="E37" s="42" t="s">
        <v>562</v>
      </c>
      <c r="F37" s="87" t="s">
        <v>39</v>
      </c>
      <c r="G37" s="171">
        <v>40</v>
      </c>
      <c r="H37" s="172">
        <v>51</v>
      </c>
      <c r="I37" s="90">
        <f t="shared" si="0"/>
        <v>2040</v>
      </c>
    </row>
    <row r="38" spans="1:9" ht="56.25" x14ac:dyDescent="0.25">
      <c r="A38" s="96" t="s">
        <v>44</v>
      </c>
      <c r="B38" s="116" t="s">
        <v>45</v>
      </c>
      <c r="C38" s="116" t="s">
        <v>45</v>
      </c>
      <c r="D38" s="152" t="s">
        <v>45</v>
      </c>
      <c r="E38" s="173" t="s">
        <v>563</v>
      </c>
      <c r="F38" s="118" t="s">
        <v>23</v>
      </c>
      <c r="G38" s="174">
        <v>5</v>
      </c>
      <c r="H38" s="102">
        <v>3.59</v>
      </c>
      <c r="I38" s="103">
        <f t="shared" si="0"/>
        <v>17.95</v>
      </c>
    </row>
    <row r="39" spans="1:9" s="134" customFormat="1" ht="15" customHeight="1" x14ac:dyDescent="0.2">
      <c r="A39" s="104"/>
      <c r="B39" s="127" t="s">
        <v>817</v>
      </c>
      <c r="C39" s="155" t="s">
        <v>831</v>
      </c>
      <c r="D39" s="155"/>
      <c r="E39" s="156"/>
      <c r="F39" s="157"/>
      <c r="G39" s="158"/>
      <c r="H39" s="159"/>
      <c r="I39" s="160"/>
    </row>
    <row r="40" spans="1:9" s="134" customFormat="1" ht="15.75" customHeight="1" thickBot="1" x14ac:dyDescent="0.25">
      <c r="A40" s="106"/>
      <c r="B40" s="136"/>
      <c r="C40" s="77" t="s">
        <v>832</v>
      </c>
      <c r="D40" s="77"/>
      <c r="E40" s="161"/>
      <c r="F40" s="162"/>
      <c r="G40" s="163"/>
      <c r="H40" s="164"/>
      <c r="I40" s="165"/>
    </row>
    <row r="41" spans="1:9" ht="78.75" x14ac:dyDescent="0.25">
      <c r="A41" s="168" t="s">
        <v>46</v>
      </c>
      <c r="B41" s="19" t="s">
        <v>47</v>
      </c>
      <c r="C41" s="19" t="s">
        <v>47</v>
      </c>
      <c r="D41" s="152" t="s">
        <v>47</v>
      </c>
      <c r="E41" s="16" t="s">
        <v>564</v>
      </c>
      <c r="F41" s="20" t="s">
        <v>23</v>
      </c>
      <c r="G41" s="21">
        <v>5</v>
      </c>
      <c r="H41" s="3">
        <v>4.21</v>
      </c>
      <c r="I41" s="4">
        <f t="shared" si="0"/>
        <v>21.05</v>
      </c>
    </row>
    <row r="42" spans="1:9" s="134" customFormat="1" ht="15" customHeight="1" x14ac:dyDescent="0.2">
      <c r="A42" s="166"/>
      <c r="B42" s="175" t="s">
        <v>817</v>
      </c>
      <c r="C42" s="76" t="s">
        <v>831</v>
      </c>
      <c r="D42" s="76"/>
      <c r="E42" s="176"/>
      <c r="F42" s="177"/>
      <c r="G42" s="178"/>
      <c r="H42" s="179"/>
      <c r="I42" s="180"/>
    </row>
    <row r="43" spans="1:9" s="134" customFormat="1" ht="15.75" customHeight="1" thickBot="1" x14ac:dyDescent="0.25">
      <c r="A43" s="167"/>
      <c r="B43" s="181"/>
      <c r="C43" s="77" t="s">
        <v>832</v>
      </c>
      <c r="D43" s="77"/>
      <c r="E43" s="161"/>
      <c r="F43" s="162"/>
      <c r="G43" s="163"/>
      <c r="H43" s="164"/>
      <c r="I43" s="165"/>
    </row>
    <row r="44" spans="1:9" ht="56.25" x14ac:dyDescent="0.25">
      <c r="A44" s="168" t="s">
        <v>48</v>
      </c>
      <c r="B44" s="19" t="s">
        <v>49</v>
      </c>
      <c r="C44" s="19" t="s">
        <v>49</v>
      </c>
      <c r="D44" s="153" t="s">
        <v>833</v>
      </c>
      <c r="E44" s="16" t="s">
        <v>565</v>
      </c>
      <c r="F44" s="20" t="s">
        <v>23</v>
      </c>
      <c r="G44" s="21">
        <v>5</v>
      </c>
      <c r="H44" s="3">
        <v>31</v>
      </c>
      <c r="I44" s="4">
        <f t="shared" si="0"/>
        <v>155</v>
      </c>
    </row>
    <row r="45" spans="1:9" s="182" customFormat="1" ht="15" customHeight="1" x14ac:dyDescent="0.2">
      <c r="A45" s="166"/>
      <c r="B45" s="127" t="s">
        <v>817</v>
      </c>
      <c r="C45" s="128" t="s">
        <v>818</v>
      </c>
      <c r="D45" s="128"/>
      <c r="E45" s="176"/>
      <c r="F45" s="177"/>
      <c r="G45" s="178"/>
      <c r="H45" s="179"/>
      <c r="I45" s="180"/>
    </row>
    <row r="46" spans="1:9" s="182" customFormat="1" ht="15" customHeight="1" x14ac:dyDescent="0.2">
      <c r="A46" s="166"/>
      <c r="B46" s="135"/>
      <c r="C46" s="76" t="s">
        <v>819</v>
      </c>
      <c r="D46" s="76"/>
      <c r="E46" s="176"/>
      <c r="F46" s="177"/>
      <c r="G46" s="178"/>
      <c r="H46" s="179"/>
      <c r="I46" s="180"/>
    </row>
    <row r="47" spans="1:9" s="182" customFormat="1" ht="15.75" customHeight="1" thickBot="1" x14ac:dyDescent="0.25">
      <c r="A47" s="167"/>
      <c r="B47" s="136"/>
      <c r="C47" s="67" t="s">
        <v>820</v>
      </c>
      <c r="D47" s="67"/>
      <c r="E47" s="161"/>
      <c r="F47" s="162"/>
      <c r="G47" s="163"/>
      <c r="H47" s="164"/>
      <c r="I47" s="165"/>
    </row>
    <row r="48" spans="1:9" ht="45" x14ac:dyDescent="0.25">
      <c r="A48" s="11" t="s">
        <v>50</v>
      </c>
      <c r="B48" s="26" t="s">
        <v>51</v>
      </c>
      <c r="C48" s="26" t="s">
        <v>51</v>
      </c>
      <c r="D48" s="183" t="s">
        <v>51</v>
      </c>
      <c r="E48" s="16" t="s">
        <v>566</v>
      </c>
      <c r="F48" s="20" t="s">
        <v>52</v>
      </c>
      <c r="G48" s="18">
        <v>30</v>
      </c>
      <c r="H48" s="5">
        <v>110</v>
      </c>
      <c r="I48" s="4">
        <f t="shared" si="0"/>
        <v>3300</v>
      </c>
    </row>
    <row r="49" spans="1:9" ht="45" x14ac:dyDescent="0.25">
      <c r="A49" s="11" t="s">
        <v>53</v>
      </c>
      <c r="B49" s="19" t="s">
        <v>54</v>
      </c>
      <c r="C49" s="19" t="s">
        <v>54</v>
      </c>
      <c r="D49" s="64" t="s">
        <v>834</v>
      </c>
      <c r="E49" s="16" t="s">
        <v>567</v>
      </c>
      <c r="F49" s="20" t="s">
        <v>23</v>
      </c>
      <c r="G49" s="21">
        <v>5</v>
      </c>
      <c r="H49" s="3">
        <v>5.49</v>
      </c>
      <c r="I49" s="4">
        <f t="shared" si="0"/>
        <v>27.450000000000003</v>
      </c>
    </row>
    <row r="50" spans="1:9" ht="45" x14ac:dyDescent="0.25">
      <c r="A50" s="11" t="s">
        <v>55</v>
      </c>
      <c r="B50" s="19" t="s">
        <v>56</v>
      </c>
      <c r="C50" s="19" t="s">
        <v>56</v>
      </c>
      <c r="D50" s="64" t="s">
        <v>835</v>
      </c>
      <c r="E50" s="16" t="s">
        <v>568</v>
      </c>
      <c r="F50" s="20" t="s">
        <v>23</v>
      </c>
      <c r="G50" s="21">
        <v>10</v>
      </c>
      <c r="H50" s="7">
        <v>6.19</v>
      </c>
      <c r="I50" s="4">
        <f t="shared" si="0"/>
        <v>61.900000000000006</v>
      </c>
    </row>
    <row r="51" spans="1:9" ht="45" x14ac:dyDescent="0.25">
      <c r="A51" s="11" t="s">
        <v>57</v>
      </c>
      <c r="B51" s="23" t="s">
        <v>58</v>
      </c>
      <c r="C51" s="23" t="s">
        <v>58</v>
      </c>
      <c r="D51" s="64" t="s">
        <v>836</v>
      </c>
      <c r="E51" s="16" t="s">
        <v>569</v>
      </c>
      <c r="F51" s="27" t="s">
        <v>30</v>
      </c>
      <c r="G51" s="25">
        <v>5</v>
      </c>
      <c r="H51" s="6">
        <v>7.49</v>
      </c>
      <c r="I51" s="4">
        <f t="shared" si="0"/>
        <v>37.450000000000003</v>
      </c>
    </row>
    <row r="52" spans="1:9" ht="34.5" thickBot="1" x14ac:dyDescent="0.3">
      <c r="A52" s="84" t="s">
        <v>59</v>
      </c>
      <c r="B52" s="62" t="s">
        <v>60</v>
      </c>
      <c r="C52" s="62" t="s">
        <v>60</v>
      </c>
      <c r="D52" s="193" t="s">
        <v>60</v>
      </c>
      <c r="E52" s="44" t="s">
        <v>570</v>
      </c>
      <c r="F52" s="87" t="s">
        <v>61</v>
      </c>
      <c r="G52" s="171">
        <v>1</v>
      </c>
      <c r="H52" s="89">
        <v>17.8</v>
      </c>
      <c r="I52" s="90">
        <f t="shared" si="0"/>
        <v>17.8</v>
      </c>
    </row>
    <row r="53" spans="1:9" ht="123.75" x14ac:dyDescent="0.25">
      <c r="A53" s="96" t="s">
        <v>62</v>
      </c>
      <c r="B53" s="116" t="s">
        <v>63</v>
      </c>
      <c r="C53" s="116" t="s">
        <v>63</v>
      </c>
      <c r="D53" s="152" t="s">
        <v>837</v>
      </c>
      <c r="E53" s="173" t="s">
        <v>571</v>
      </c>
      <c r="F53" s="118" t="s">
        <v>23</v>
      </c>
      <c r="G53" s="174">
        <v>120</v>
      </c>
      <c r="H53" s="102">
        <v>12</v>
      </c>
      <c r="I53" s="103">
        <f t="shared" si="0"/>
        <v>1440</v>
      </c>
    </row>
    <row r="54" spans="1:9" s="134" customFormat="1" ht="12" x14ac:dyDescent="0.2">
      <c r="A54" s="104"/>
      <c r="B54" s="127" t="s">
        <v>817</v>
      </c>
      <c r="C54" s="76" t="s">
        <v>838</v>
      </c>
      <c r="D54" s="76"/>
      <c r="E54" s="176"/>
      <c r="F54" s="177"/>
      <c r="G54" s="178"/>
      <c r="H54" s="179"/>
      <c r="I54" s="180"/>
    </row>
    <row r="55" spans="1:9" s="134" customFormat="1" ht="12" x14ac:dyDescent="0.2">
      <c r="A55" s="104"/>
      <c r="B55" s="135"/>
      <c r="C55" s="76" t="s">
        <v>839</v>
      </c>
      <c r="D55" s="76"/>
      <c r="E55" s="176"/>
      <c r="F55" s="177"/>
      <c r="G55" s="178"/>
      <c r="H55" s="179"/>
      <c r="I55" s="180"/>
    </row>
    <row r="56" spans="1:9" s="134" customFormat="1" ht="10.5" customHeight="1" x14ac:dyDescent="0.2">
      <c r="A56" s="104"/>
      <c r="B56" s="135"/>
      <c r="C56" s="76" t="s">
        <v>840</v>
      </c>
      <c r="D56" s="76"/>
      <c r="E56" s="176"/>
      <c r="F56" s="177"/>
      <c r="G56" s="178"/>
      <c r="H56" s="179"/>
      <c r="I56" s="180"/>
    </row>
    <row r="57" spans="1:9" s="134" customFormat="1" ht="12.75" thickBot="1" x14ac:dyDescent="0.25">
      <c r="A57" s="106"/>
      <c r="B57" s="136"/>
      <c r="C57" s="77" t="s">
        <v>841</v>
      </c>
      <c r="D57" s="77"/>
      <c r="E57" s="161"/>
      <c r="F57" s="162"/>
      <c r="G57" s="163"/>
      <c r="H57" s="164"/>
      <c r="I57" s="165"/>
    </row>
    <row r="58" spans="1:9" ht="45" x14ac:dyDescent="0.25">
      <c r="A58" s="96" t="s">
        <v>64</v>
      </c>
      <c r="B58" s="116" t="s">
        <v>65</v>
      </c>
      <c r="C58" s="116" t="s">
        <v>65</v>
      </c>
      <c r="D58" s="152" t="s">
        <v>842</v>
      </c>
      <c r="E58" s="173" t="s">
        <v>572</v>
      </c>
      <c r="F58" s="118" t="s">
        <v>23</v>
      </c>
      <c r="G58" s="174">
        <v>120</v>
      </c>
      <c r="H58" s="102">
        <v>6.2</v>
      </c>
      <c r="I58" s="103">
        <f t="shared" si="0"/>
        <v>744</v>
      </c>
    </row>
    <row r="59" spans="1:9" s="134" customFormat="1" ht="15" customHeight="1" x14ac:dyDescent="0.2">
      <c r="A59" s="104"/>
      <c r="B59" s="127" t="s">
        <v>817</v>
      </c>
      <c r="C59" s="76" t="s">
        <v>838</v>
      </c>
      <c r="D59" s="76"/>
      <c r="E59" s="176"/>
      <c r="F59" s="177"/>
      <c r="G59" s="178"/>
      <c r="H59" s="179"/>
      <c r="I59" s="180"/>
    </row>
    <row r="60" spans="1:9" s="134" customFormat="1" ht="15" customHeight="1" x14ac:dyDescent="0.2">
      <c r="A60" s="104"/>
      <c r="B60" s="135"/>
      <c r="C60" s="76" t="s">
        <v>839</v>
      </c>
      <c r="D60" s="76"/>
      <c r="E60" s="176"/>
      <c r="F60" s="177"/>
      <c r="G60" s="178"/>
      <c r="H60" s="179"/>
      <c r="I60" s="180"/>
    </row>
    <row r="61" spans="1:9" s="134" customFormat="1" ht="15.75" customHeight="1" thickBot="1" x14ac:dyDescent="0.25">
      <c r="A61" s="106"/>
      <c r="B61" s="136"/>
      <c r="C61" s="77" t="s">
        <v>840</v>
      </c>
      <c r="D61" s="77"/>
      <c r="E61" s="161"/>
      <c r="F61" s="162"/>
      <c r="G61" s="163"/>
      <c r="H61" s="164"/>
      <c r="I61" s="165"/>
    </row>
    <row r="62" spans="1:9" ht="56.25" x14ac:dyDescent="0.25">
      <c r="A62" s="114" t="s">
        <v>66</v>
      </c>
      <c r="B62" s="60" t="s">
        <v>67</v>
      </c>
      <c r="C62" s="60" t="s">
        <v>67</v>
      </c>
      <c r="D62" s="153" t="s">
        <v>67</v>
      </c>
      <c r="E62" s="91" t="s">
        <v>573</v>
      </c>
      <c r="F62" s="92" t="s">
        <v>23</v>
      </c>
      <c r="G62" s="93">
        <v>100</v>
      </c>
      <c r="H62" s="94">
        <v>1.69</v>
      </c>
      <c r="I62" s="95">
        <f t="shared" si="0"/>
        <v>169</v>
      </c>
    </row>
    <row r="63" spans="1:9" ht="56.25" x14ac:dyDescent="0.25">
      <c r="A63" s="11" t="s">
        <v>68</v>
      </c>
      <c r="B63" s="19" t="s">
        <v>69</v>
      </c>
      <c r="C63" s="19" t="s">
        <v>69</v>
      </c>
      <c r="D63" s="64" t="s">
        <v>69</v>
      </c>
      <c r="E63" s="22" t="s">
        <v>574</v>
      </c>
      <c r="F63" s="17" t="s">
        <v>23</v>
      </c>
      <c r="G63" s="18">
        <v>100</v>
      </c>
      <c r="H63" s="3">
        <v>1.49</v>
      </c>
      <c r="I63" s="4">
        <f t="shared" si="0"/>
        <v>149</v>
      </c>
    </row>
    <row r="64" spans="1:9" ht="22.5" x14ac:dyDescent="0.25">
      <c r="A64" s="11" t="s">
        <v>70</v>
      </c>
      <c r="B64" s="19" t="s">
        <v>71</v>
      </c>
      <c r="C64" s="19" t="s">
        <v>71</v>
      </c>
      <c r="D64" s="64" t="s">
        <v>71</v>
      </c>
      <c r="E64" s="28" t="s">
        <v>575</v>
      </c>
      <c r="F64" s="20" t="s">
        <v>23</v>
      </c>
      <c r="G64" s="29">
        <v>10</v>
      </c>
      <c r="H64" s="3">
        <v>4</v>
      </c>
      <c r="I64" s="4">
        <f t="shared" si="0"/>
        <v>40</v>
      </c>
    </row>
    <row r="65" spans="1:9" ht="22.5" x14ac:dyDescent="0.25">
      <c r="A65" s="11" t="s">
        <v>72</v>
      </c>
      <c r="B65" s="19" t="s">
        <v>73</v>
      </c>
      <c r="C65" s="19" t="s">
        <v>73</v>
      </c>
      <c r="D65" s="64" t="s">
        <v>73</v>
      </c>
      <c r="E65" s="30" t="s">
        <v>576</v>
      </c>
      <c r="F65" s="20" t="s">
        <v>23</v>
      </c>
      <c r="G65" s="29">
        <v>10</v>
      </c>
      <c r="H65" s="3">
        <v>13.1</v>
      </c>
      <c r="I65" s="4">
        <f t="shared" si="0"/>
        <v>131</v>
      </c>
    </row>
    <row r="66" spans="1:9" ht="22.5" x14ac:dyDescent="0.25">
      <c r="A66" s="11" t="s">
        <v>74</v>
      </c>
      <c r="B66" s="19" t="s">
        <v>75</v>
      </c>
      <c r="C66" s="19" t="s">
        <v>75</v>
      </c>
      <c r="D66" s="64" t="s">
        <v>75</v>
      </c>
      <c r="E66" s="16" t="s">
        <v>577</v>
      </c>
      <c r="F66" s="20" t="s">
        <v>23</v>
      </c>
      <c r="G66" s="21">
        <v>1</v>
      </c>
      <c r="H66" s="3">
        <v>10</v>
      </c>
      <c r="I66" s="4">
        <f t="shared" si="0"/>
        <v>10</v>
      </c>
    </row>
    <row r="67" spans="1:9" ht="34.5" thickBot="1" x14ac:dyDescent="0.3">
      <c r="A67" s="84" t="s">
        <v>76</v>
      </c>
      <c r="B67" s="62" t="s">
        <v>77</v>
      </c>
      <c r="C67" s="62" t="s">
        <v>77</v>
      </c>
      <c r="D67" s="191" t="s">
        <v>77</v>
      </c>
      <c r="E67" s="44" t="s">
        <v>578</v>
      </c>
      <c r="F67" s="87" t="s">
        <v>23</v>
      </c>
      <c r="G67" s="88">
        <v>1</v>
      </c>
      <c r="H67" s="172">
        <v>3.36</v>
      </c>
      <c r="I67" s="90">
        <f t="shared" si="0"/>
        <v>3.36</v>
      </c>
    </row>
    <row r="68" spans="1:9" ht="45" x14ac:dyDescent="0.25">
      <c r="A68" s="96" t="s">
        <v>78</v>
      </c>
      <c r="B68" s="116" t="s">
        <v>79</v>
      </c>
      <c r="C68" s="116" t="s">
        <v>79</v>
      </c>
      <c r="D68" s="152" t="s">
        <v>843</v>
      </c>
      <c r="E68" s="173" t="s">
        <v>579</v>
      </c>
      <c r="F68" s="118" t="s">
        <v>39</v>
      </c>
      <c r="G68" s="174">
        <v>400</v>
      </c>
      <c r="H68" s="102">
        <v>4.4000000000000004</v>
      </c>
      <c r="I68" s="103">
        <f t="shared" si="0"/>
        <v>1760.0000000000002</v>
      </c>
    </row>
    <row r="69" spans="1:9" s="134" customFormat="1" ht="12" x14ac:dyDescent="0.2">
      <c r="A69" s="104"/>
      <c r="B69" s="185" t="s">
        <v>817</v>
      </c>
      <c r="C69" s="76" t="s">
        <v>844</v>
      </c>
      <c r="D69" s="76"/>
      <c r="E69" s="176"/>
      <c r="F69" s="177"/>
      <c r="G69" s="178"/>
      <c r="H69" s="186"/>
      <c r="I69" s="187"/>
    </row>
    <row r="70" spans="1:9" s="134" customFormat="1" ht="12.75" thickBot="1" x14ac:dyDescent="0.25">
      <c r="A70" s="106"/>
      <c r="B70" s="188"/>
      <c r="C70" s="77" t="s">
        <v>845</v>
      </c>
      <c r="D70" s="77"/>
      <c r="E70" s="161"/>
      <c r="F70" s="162"/>
      <c r="G70" s="163"/>
      <c r="H70" s="189"/>
      <c r="I70" s="190"/>
    </row>
    <row r="71" spans="1:9" ht="45" x14ac:dyDescent="0.25">
      <c r="A71" s="96" t="s">
        <v>80</v>
      </c>
      <c r="B71" s="116" t="s">
        <v>81</v>
      </c>
      <c r="C71" s="116" t="s">
        <v>81</v>
      </c>
      <c r="D71" s="152" t="s">
        <v>852</v>
      </c>
      <c r="E71" s="173" t="s">
        <v>580</v>
      </c>
      <c r="F71" s="118" t="s">
        <v>39</v>
      </c>
      <c r="G71" s="174">
        <v>400</v>
      </c>
      <c r="H71" s="102">
        <v>4.4000000000000004</v>
      </c>
      <c r="I71" s="103">
        <f t="shared" si="0"/>
        <v>1760.0000000000002</v>
      </c>
    </row>
    <row r="72" spans="1:9" s="134" customFormat="1" ht="12" x14ac:dyDescent="0.2">
      <c r="A72" s="104"/>
      <c r="B72" s="185" t="s">
        <v>817</v>
      </c>
      <c r="C72" s="76" t="s">
        <v>846</v>
      </c>
      <c r="D72" s="76"/>
      <c r="E72" s="176"/>
      <c r="F72" s="177"/>
      <c r="G72" s="178"/>
      <c r="H72" s="186"/>
      <c r="I72" s="187"/>
    </row>
    <row r="73" spans="1:9" s="134" customFormat="1" ht="12.75" thickBot="1" x14ac:dyDescent="0.25">
      <c r="A73" s="106"/>
      <c r="B73" s="188"/>
      <c r="C73" s="77" t="s">
        <v>847</v>
      </c>
      <c r="D73" s="77"/>
      <c r="E73" s="161"/>
      <c r="F73" s="162"/>
      <c r="G73" s="163"/>
      <c r="H73" s="189"/>
      <c r="I73" s="190"/>
    </row>
    <row r="74" spans="1:9" ht="45" x14ac:dyDescent="0.25">
      <c r="A74" s="96" t="s">
        <v>82</v>
      </c>
      <c r="B74" s="116" t="s">
        <v>83</v>
      </c>
      <c r="C74" s="116" t="s">
        <v>83</v>
      </c>
      <c r="D74" s="152" t="s">
        <v>853</v>
      </c>
      <c r="E74" s="173" t="s">
        <v>581</v>
      </c>
      <c r="F74" s="118" t="s">
        <v>39</v>
      </c>
      <c r="G74" s="174">
        <v>400</v>
      </c>
      <c r="H74" s="102">
        <v>4.4000000000000004</v>
      </c>
      <c r="I74" s="103">
        <f t="shared" si="0"/>
        <v>1760.0000000000002</v>
      </c>
    </row>
    <row r="75" spans="1:9" s="134" customFormat="1" ht="12" x14ac:dyDescent="0.2">
      <c r="A75" s="104"/>
      <c r="B75" s="185" t="s">
        <v>817</v>
      </c>
      <c r="C75" s="76" t="s">
        <v>848</v>
      </c>
      <c r="D75" s="76"/>
      <c r="E75" s="176"/>
      <c r="F75" s="177"/>
      <c r="G75" s="178"/>
      <c r="H75" s="186"/>
      <c r="I75" s="187"/>
    </row>
    <row r="76" spans="1:9" s="134" customFormat="1" ht="12.75" thickBot="1" x14ac:dyDescent="0.25">
      <c r="A76" s="106"/>
      <c r="B76" s="188"/>
      <c r="C76" s="77" t="s">
        <v>849</v>
      </c>
      <c r="D76" s="77"/>
      <c r="E76" s="161"/>
      <c r="F76" s="162"/>
      <c r="G76" s="163"/>
      <c r="H76" s="189"/>
      <c r="I76" s="190"/>
    </row>
    <row r="77" spans="1:9" ht="45" x14ac:dyDescent="0.25">
      <c r="A77" s="96" t="s">
        <v>84</v>
      </c>
      <c r="B77" s="116" t="s">
        <v>85</v>
      </c>
      <c r="C77" s="116" t="s">
        <v>85</v>
      </c>
      <c r="D77" s="152" t="s">
        <v>854</v>
      </c>
      <c r="E77" s="173" t="s">
        <v>582</v>
      </c>
      <c r="F77" s="118" t="s">
        <v>39</v>
      </c>
      <c r="G77" s="174">
        <v>400</v>
      </c>
      <c r="H77" s="102">
        <v>4.4000000000000004</v>
      </c>
      <c r="I77" s="103">
        <f t="shared" si="0"/>
        <v>1760.0000000000002</v>
      </c>
    </row>
    <row r="78" spans="1:9" s="134" customFormat="1" ht="12" x14ac:dyDescent="0.2">
      <c r="A78" s="104"/>
      <c r="B78" s="185" t="s">
        <v>817</v>
      </c>
      <c r="C78" s="76" t="s">
        <v>850</v>
      </c>
      <c r="D78" s="76"/>
      <c r="E78" s="176"/>
      <c r="F78" s="177"/>
      <c r="G78" s="178"/>
      <c r="H78" s="186"/>
      <c r="I78" s="187"/>
    </row>
    <row r="79" spans="1:9" s="134" customFormat="1" ht="12.75" thickBot="1" x14ac:dyDescent="0.25">
      <c r="A79" s="106"/>
      <c r="B79" s="188"/>
      <c r="C79" s="77" t="s">
        <v>851</v>
      </c>
      <c r="D79" s="77"/>
      <c r="E79" s="161"/>
      <c r="F79" s="162"/>
      <c r="G79" s="163"/>
      <c r="H79" s="189"/>
      <c r="I79" s="190"/>
    </row>
    <row r="80" spans="1:9" ht="45" x14ac:dyDescent="0.25">
      <c r="A80" s="114" t="s">
        <v>86</v>
      </c>
      <c r="B80" s="60" t="s">
        <v>87</v>
      </c>
      <c r="C80" s="60" t="s">
        <v>87</v>
      </c>
      <c r="D80" s="64" t="s">
        <v>855</v>
      </c>
      <c r="E80" s="37" t="s">
        <v>583</v>
      </c>
      <c r="F80" s="92" t="s">
        <v>39</v>
      </c>
      <c r="G80" s="115">
        <v>400</v>
      </c>
      <c r="H80" s="94">
        <v>4.4000000000000004</v>
      </c>
      <c r="I80" s="95">
        <f t="shared" si="0"/>
        <v>1760.0000000000002</v>
      </c>
    </row>
    <row r="81" spans="1:9" ht="45" x14ac:dyDescent="0.25">
      <c r="A81" s="11" t="s">
        <v>88</v>
      </c>
      <c r="B81" s="19" t="s">
        <v>89</v>
      </c>
      <c r="C81" s="19" t="s">
        <v>89</v>
      </c>
      <c r="D81" s="64" t="s">
        <v>856</v>
      </c>
      <c r="E81" s="16" t="s">
        <v>584</v>
      </c>
      <c r="F81" s="20" t="s">
        <v>39</v>
      </c>
      <c r="G81" s="21">
        <v>500</v>
      </c>
      <c r="H81" s="3">
        <v>4.5999999999999996</v>
      </c>
      <c r="I81" s="4">
        <f t="shared" si="0"/>
        <v>2300</v>
      </c>
    </row>
    <row r="82" spans="1:9" ht="45" x14ac:dyDescent="0.25">
      <c r="A82" s="11" t="s">
        <v>90</v>
      </c>
      <c r="B82" s="19" t="s">
        <v>91</v>
      </c>
      <c r="C82" s="19" t="s">
        <v>91</v>
      </c>
      <c r="D82" s="64" t="s">
        <v>857</v>
      </c>
      <c r="E82" s="16" t="s">
        <v>585</v>
      </c>
      <c r="F82" s="20" t="s">
        <v>39</v>
      </c>
      <c r="G82" s="21">
        <v>500</v>
      </c>
      <c r="H82" s="3">
        <v>4.5999999999999996</v>
      </c>
      <c r="I82" s="4">
        <f t="shared" si="0"/>
        <v>2300</v>
      </c>
    </row>
    <row r="83" spans="1:9" ht="33.75" x14ac:dyDescent="0.25">
      <c r="A83" s="11" t="s">
        <v>92</v>
      </c>
      <c r="B83" s="19" t="s">
        <v>93</v>
      </c>
      <c r="C83" s="19" t="s">
        <v>93</v>
      </c>
      <c r="D83" s="64" t="s">
        <v>858</v>
      </c>
      <c r="E83" s="16" t="s">
        <v>586</v>
      </c>
      <c r="F83" s="20" t="s">
        <v>39</v>
      </c>
      <c r="G83" s="21">
        <v>60</v>
      </c>
      <c r="H83" s="3">
        <v>8.9499999999999993</v>
      </c>
      <c r="I83" s="4">
        <f t="shared" si="0"/>
        <v>537</v>
      </c>
    </row>
    <row r="84" spans="1:9" ht="33.75" x14ac:dyDescent="0.25">
      <c r="A84" s="11" t="s">
        <v>94</v>
      </c>
      <c r="B84" s="19" t="s">
        <v>95</v>
      </c>
      <c r="C84" s="19" t="s">
        <v>95</v>
      </c>
      <c r="D84" s="64" t="s">
        <v>859</v>
      </c>
      <c r="E84" s="16" t="s">
        <v>587</v>
      </c>
      <c r="F84" s="20" t="s">
        <v>39</v>
      </c>
      <c r="G84" s="21">
        <v>50</v>
      </c>
      <c r="H84" s="3">
        <v>8.9499999999999993</v>
      </c>
      <c r="I84" s="4">
        <f t="shared" si="0"/>
        <v>447.49999999999994</v>
      </c>
    </row>
    <row r="85" spans="1:9" ht="33.75" x14ac:dyDescent="0.25">
      <c r="A85" s="11" t="s">
        <v>96</v>
      </c>
      <c r="B85" s="19" t="s">
        <v>97</v>
      </c>
      <c r="C85" s="19" t="s">
        <v>97</v>
      </c>
      <c r="D85" s="64" t="s">
        <v>97</v>
      </c>
      <c r="E85" s="16" t="s">
        <v>588</v>
      </c>
      <c r="F85" s="20" t="s">
        <v>23</v>
      </c>
      <c r="G85" s="21">
        <v>1</v>
      </c>
      <c r="H85" s="3">
        <v>8</v>
      </c>
      <c r="I85" s="4">
        <f t="shared" si="0"/>
        <v>8</v>
      </c>
    </row>
    <row r="86" spans="1:9" ht="33.75" x14ac:dyDescent="0.25">
      <c r="A86" s="11" t="s">
        <v>98</v>
      </c>
      <c r="B86" s="19" t="s">
        <v>99</v>
      </c>
      <c r="C86" s="19" t="s">
        <v>99</v>
      </c>
      <c r="D86" s="64" t="s">
        <v>99</v>
      </c>
      <c r="E86" s="16" t="s">
        <v>589</v>
      </c>
      <c r="F86" s="20" t="s">
        <v>23</v>
      </c>
      <c r="G86" s="21">
        <v>1</v>
      </c>
      <c r="H86" s="3">
        <v>8</v>
      </c>
      <c r="I86" s="4">
        <f t="shared" si="0"/>
        <v>8</v>
      </c>
    </row>
    <row r="87" spans="1:9" ht="33.75" x14ac:dyDescent="0.25">
      <c r="A87" s="11" t="s">
        <v>100</v>
      </c>
      <c r="B87" s="19" t="s">
        <v>101</v>
      </c>
      <c r="C87" s="19" t="s">
        <v>101</v>
      </c>
      <c r="D87" s="64" t="s">
        <v>101</v>
      </c>
      <c r="E87" s="16" t="s">
        <v>590</v>
      </c>
      <c r="F87" s="20" t="s">
        <v>23</v>
      </c>
      <c r="G87" s="21">
        <v>1</v>
      </c>
      <c r="H87" s="3">
        <v>4.7</v>
      </c>
      <c r="I87" s="4">
        <f t="shared" si="0"/>
        <v>4.7</v>
      </c>
    </row>
    <row r="88" spans="1:9" ht="60" x14ac:dyDescent="0.25">
      <c r="A88" s="11" t="s">
        <v>102</v>
      </c>
      <c r="B88" s="19" t="s">
        <v>103</v>
      </c>
      <c r="C88" s="19" t="s">
        <v>103</v>
      </c>
      <c r="D88" s="64" t="s">
        <v>103</v>
      </c>
      <c r="E88" s="31" t="s">
        <v>591</v>
      </c>
      <c r="F88" s="20" t="s">
        <v>23</v>
      </c>
      <c r="G88" s="21">
        <v>1</v>
      </c>
      <c r="H88" s="3">
        <v>4.7</v>
      </c>
      <c r="I88" s="4">
        <f t="shared" si="0"/>
        <v>4.7</v>
      </c>
    </row>
    <row r="89" spans="1:9" ht="56.25" x14ac:dyDescent="0.25">
      <c r="A89" s="11" t="s">
        <v>104</v>
      </c>
      <c r="B89" s="23" t="s">
        <v>105</v>
      </c>
      <c r="C89" s="23" t="s">
        <v>105</v>
      </c>
      <c r="D89" s="63" t="s">
        <v>105</v>
      </c>
      <c r="E89" s="22" t="s">
        <v>592</v>
      </c>
      <c r="F89" s="24" t="s">
        <v>30</v>
      </c>
      <c r="G89" s="25">
        <v>100</v>
      </c>
      <c r="H89" s="6">
        <v>0.25</v>
      </c>
      <c r="I89" s="4">
        <f t="shared" si="0"/>
        <v>25</v>
      </c>
    </row>
    <row r="90" spans="1:9" ht="34.5" x14ac:dyDescent="0.25">
      <c r="A90" s="11" t="s">
        <v>106</v>
      </c>
      <c r="B90" s="23" t="s">
        <v>107</v>
      </c>
      <c r="C90" s="23" t="s">
        <v>107</v>
      </c>
      <c r="D90" s="63" t="s">
        <v>107</v>
      </c>
      <c r="E90" s="32" t="s">
        <v>593</v>
      </c>
      <c r="F90" s="24" t="s">
        <v>30</v>
      </c>
      <c r="G90" s="25">
        <v>10</v>
      </c>
      <c r="H90" s="8">
        <v>34</v>
      </c>
      <c r="I90" s="4">
        <f t="shared" si="0"/>
        <v>340</v>
      </c>
    </row>
    <row r="91" spans="1:9" ht="34.5" x14ac:dyDescent="0.25">
      <c r="A91" s="11" t="s">
        <v>108</v>
      </c>
      <c r="B91" s="23" t="s">
        <v>109</v>
      </c>
      <c r="C91" s="23" t="s">
        <v>109</v>
      </c>
      <c r="D91" s="63" t="s">
        <v>109</v>
      </c>
      <c r="E91" s="33" t="s">
        <v>594</v>
      </c>
      <c r="F91" s="24" t="s">
        <v>30</v>
      </c>
      <c r="G91" s="25">
        <v>10</v>
      </c>
      <c r="H91" s="8">
        <v>38</v>
      </c>
      <c r="I91" s="4">
        <f t="shared" si="0"/>
        <v>380</v>
      </c>
    </row>
    <row r="92" spans="1:9" ht="33.75" x14ac:dyDescent="0.25">
      <c r="A92" s="11" t="s">
        <v>110</v>
      </c>
      <c r="B92" s="23" t="s">
        <v>111</v>
      </c>
      <c r="C92" s="23" t="s">
        <v>111</v>
      </c>
      <c r="D92" s="63" t="s">
        <v>111</v>
      </c>
      <c r="E92" s="22" t="s">
        <v>595</v>
      </c>
      <c r="F92" s="24" t="s">
        <v>30</v>
      </c>
      <c r="G92" s="25">
        <v>10</v>
      </c>
      <c r="H92" s="8">
        <v>31</v>
      </c>
      <c r="I92" s="4">
        <f t="shared" si="0"/>
        <v>310</v>
      </c>
    </row>
    <row r="93" spans="1:9" ht="33.75" x14ac:dyDescent="0.25">
      <c r="A93" s="11" t="s">
        <v>112</v>
      </c>
      <c r="B93" s="23" t="s">
        <v>113</v>
      </c>
      <c r="C93" s="23" t="s">
        <v>113</v>
      </c>
      <c r="D93" s="63" t="s">
        <v>113</v>
      </c>
      <c r="E93" s="22" t="s">
        <v>596</v>
      </c>
      <c r="F93" s="24" t="s">
        <v>30</v>
      </c>
      <c r="G93" s="25">
        <v>10</v>
      </c>
      <c r="H93" s="8">
        <v>35</v>
      </c>
      <c r="I93" s="4">
        <f t="shared" si="0"/>
        <v>350</v>
      </c>
    </row>
    <row r="94" spans="1:9" ht="56.25" x14ac:dyDescent="0.25">
      <c r="A94" s="11" t="s">
        <v>114</v>
      </c>
      <c r="B94" s="19" t="s">
        <v>115</v>
      </c>
      <c r="C94" s="19" t="s">
        <v>115</v>
      </c>
      <c r="D94" s="64" t="s">
        <v>860</v>
      </c>
      <c r="E94" s="16" t="s">
        <v>597</v>
      </c>
      <c r="F94" s="20" t="s">
        <v>23</v>
      </c>
      <c r="G94" s="21">
        <v>20</v>
      </c>
      <c r="H94" s="3">
        <v>1.42</v>
      </c>
      <c r="I94" s="4">
        <f t="shared" si="0"/>
        <v>28.4</v>
      </c>
    </row>
    <row r="95" spans="1:9" ht="56.25" x14ac:dyDescent="0.25">
      <c r="A95" s="11" t="s">
        <v>116</v>
      </c>
      <c r="B95" s="19" t="s">
        <v>117</v>
      </c>
      <c r="C95" s="19" t="s">
        <v>117</v>
      </c>
      <c r="D95" s="64" t="s">
        <v>861</v>
      </c>
      <c r="E95" s="16" t="s">
        <v>598</v>
      </c>
      <c r="F95" s="20" t="s">
        <v>23</v>
      </c>
      <c r="G95" s="21">
        <v>60</v>
      </c>
      <c r="H95" s="3">
        <v>2.27</v>
      </c>
      <c r="I95" s="4">
        <f t="shared" si="0"/>
        <v>136.19999999999999</v>
      </c>
    </row>
    <row r="96" spans="1:9" ht="56.25" x14ac:dyDescent="0.25">
      <c r="A96" s="11" t="s">
        <v>118</v>
      </c>
      <c r="B96" s="19" t="s">
        <v>119</v>
      </c>
      <c r="C96" s="19" t="s">
        <v>119</v>
      </c>
      <c r="D96" s="64" t="s">
        <v>862</v>
      </c>
      <c r="E96" s="16" t="s">
        <v>599</v>
      </c>
      <c r="F96" s="20" t="s">
        <v>23</v>
      </c>
      <c r="G96" s="21">
        <v>60</v>
      </c>
      <c r="H96" s="3">
        <v>2.92</v>
      </c>
      <c r="I96" s="4">
        <f t="shared" si="0"/>
        <v>175.2</v>
      </c>
    </row>
    <row r="97" spans="1:9" ht="56.25" x14ac:dyDescent="0.25">
      <c r="A97" s="11" t="s">
        <v>120</v>
      </c>
      <c r="B97" s="19" t="s">
        <v>121</v>
      </c>
      <c r="C97" s="19" t="s">
        <v>121</v>
      </c>
      <c r="D97" s="64" t="s">
        <v>863</v>
      </c>
      <c r="E97" s="16" t="s">
        <v>600</v>
      </c>
      <c r="F97" s="20" t="s">
        <v>23</v>
      </c>
      <c r="G97" s="21">
        <v>60</v>
      </c>
      <c r="H97" s="3">
        <v>3.99</v>
      </c>
      <c r="I97" s="4">
        <f t="shared" si="0"/>
        <v>239.4</v>
      </c>
    </row>
    <row r="98" spans="1:9" ht="56.25" x14ac:dyDescent="0.25">
      <c r="A98" s="11" t="s">
        <v>122</v>
      </c>
      <c r="B98" s="19" t="s">
        <v>123</v>
      </c>
      <c r="C98" s="19" t="s">
        <v>123</v>
      </c>
      <c r="D98" s="64" t="s">
        <v>864</v>
      </c>
      <c r="E98" s="16" t="s">
        <v>601</v>
      </c>
      <c r="F98" s="20" t="s">
        <v>23</v>
      </c>
      <c r="G98" s="21">
        <v>60</v>
      </c>
      <c r="H98" s="3">
        <v>4.8499999999999996</v>
      </c>
      <c r="I98" s="4">
        <f t="shared" si="0"/>
        <v>291</v>
      </c>
    </row>
    <row r="99" spans="1:9" ht="56.25" x14ac:dyDescent="0.25">
      <c r="A99" s="11" t="s">
        <v>124</v>
      </c>
      <c r="B99" s="19" t="s">
        <v>125</v>
      </c>
      <c r="C99" s="19" t="s">
        <v>125</v>
      </c>
      <c r="D99" s="64" t="s">
        <v>865</v>
      </c>
      <c r="E99" s="16" t="s">
        <v>602</v>
      </c>
      <c r="F99" s="20" t="s">
        <v>23</v>
      </c>
      <c r="G99" s="21">
        <v>60</v>
      </c>
      <c r="H99" s="3">
        <v>4.55</v>
      </c>
      <c r="I99" s="4">
        <f t="shared" si="0"/>
        <v>273</v>
      </c>
    </row>
    <row r="100" spans="1:9" ht="56.25" x14ac:dyDescent="0.25">
      <c r="A100" s="11" t="s">
        <v>126</v>
      </c>
      <c r="B100" s="19" t="s">
        <v>127</v>
      </c>
      <c r="C100" s="19" t="s">
        <v>127</v>
      </c>
      <c r="D100" s="64" t="s">
        <v>866</v>
      </c>
      <c r="E100" s="16" t="s">
        <v>603</v>
      </c>
      <c r="F100" s="34" t="s">
        <v>23</v>
      </c>
      <c r="G100" s="21">
        <v>60</v>
      </c>
      <c r="H100" s="3">
        <v>5.82</v>
      </c>
      <c r="I100" s="4">
        <f t="shared" si="0"/>
        <v>349.20000000000005</v>
      </c>
    </row>
    <row r="101" spans="1:9" ht="56.25" x14ac:dyDescent="0.25">
      <c r="A101" s="11" t="s">
        <v>128</v>
      </c>
      <c r="B101" s="19" t="s">
        <v>129</v>
      </c>
      <c r="C101" s="19" t="s">
        <v>129</v>
      </c>
      <c r="D101" s="64" t="s">
        <v>867</v>
      </c>
      <c r="E101" s="16" t="s">
        <v>604</v>
      </c>
      <c r="F101" s="34" t="s">
        <v>23</v>
      </c>
      <c r="G101" s="21">
        <v>60</v>
      </c>
      <c r="H101" s="3">
        <v>7.8</v>
      </c>
      <c r="I101" s="4">
        <f t="shared" si="0"/>
        <v>468</v>
      </c>
    </row>
    <row r="102" spans="1:9" ht="56.25" x14ac:dyDescent="0.25">
      <c r="A102" s="11" t="s">
        <v>130</v>
      </c>
      <c r="B102" s="19" t="s">
        <v>131</v>
      </c>
      <c r="C102" s="19" t="s">
        <v>131</v>
      </c>
      <c r="D102" s="64" t="s">
        <v>868</v>
      </c>
      <c r="E102" s="16" t="s">
        <v>605</v>
      </c>
      <c r="F102" s="20" t="s">
        <v>23</v>
      </c>
      <c r="G102" s="21">
        <v>60</v>
      </c>
      <c r="H102" s="3">
        <v>7.79</v>
      </c>
      <c r="I102" s="4">
        <f t="shared" si="0"/>
        <v>467.4</v>
      </c>
    </row>
    <row r="103" spans="1:9" ht="56.25" x14ac:dyDescent="0.25">
      <c r="A103" s="11" t="s">
        <v>132</v>
      </c>
      <c r="B103" s="19" t="s">
        <v>133</v>
      </c>
      <c r="C103" s="19" t="s">
        <v>133</v>
      </c>
      <c r="D103" s="64" t="s">
        <v>869</v>
      </c>
      <c r="E103" s="16" t="s">
        <v>606</v>
      </c>
      <c r="F103" s="20" t="s">
        <v>23</v>
      </c>
      <c r="G103" s="21">
        <v>60</v>
      </c>
      <c r="H103" s="3">
        <v>12.74</v>
      </c>
      <c r="I103" s="4">
        <f t="shared" si="0"/>
        <v>764.4</v>
      </c>
    </row>
    <row r="104" spans="1:9" ht="45" x14ac:dyDescent="0.25">
      <c r="A104" s="11" t="s">
        <v>134</v>
      </c>
      <c r="B104" s="19" t="s">
        <v>135</v>
      </c>
      <c r="C104" s="19" t="s">
        <v>135</v>
      </c>
      <c r="D104" s="64" t="s">
        <v>870</v>
      </c>
      <c r="E104" s="16" t="s">
        <v>607</v>
      </c>
      <c r="F104" s="20" t="s">
        <v>23</v>
      </c>
      <c r="G104" s="21">
        <v>60</v>
      </c>
      <c r="H104" s="3">
        <v>1.19</v>
      </c>
      <c r="I104" s="4">
        <f t="shared" si="0"/>
        <v>71.399999999999991</v>
      </c>
    </row>
    <row r="105" spans="1:9" ht="45" x14ac:dyDescent="0.25">
      <c r="A105" s="11" t="s">
        <v>136</v>
      </c>
      <c r="B105" s="19" t="s">
        <v>137</v>
      </c>
      <c r="C105" s="19" t="s">
        <v>137</v>
      </c>
      <c r="D105" s="64" t="s">
        <v>871</v>
      </c>
      <c r="E105" s="16" t="s">
        <v>608</v>
      </c>
      <c r="F105" s="20" t="s">
        <v>23</v>
      </c>
      <c r="G105" s="21">
        <v>4100</v>
      </c>
      <c r="H105" s="3">
        <v>0.69</v>
      </c>
      <c r="I105" s="4">
        <f t="shared" si="0"/>
        <v>2829</v>
      </c>
    </row>
    <row r="106" spans="1:9" ht="45" x14ac:dyDescent="0.25">
      <c r="A106" s="11" t="s">
        <v>138</v>
      </c>
      <c r="B106" s="19" t="s">
        <v>139</v>
      </c>
      <c r="C106" s="19" t="s">
        <v>139</v>
      </c>
      <c r="D106" s="64" t="s">
        <v>872</v>
      </c>
      <c r="E106" s="16" t="s">
        <v>609</v>
      </c>
      <c r="F106" s="20" t="s">
        <v>23</v>
      </c>
      <c r="G106" s="21">
        <v>4100</v>
      </c>
      <c r="H106" s="3">
        <v>0.57999999999999996</v>
      </c>
      <c r="I106" s="4">
        <f t="shared" si="0"/>
        <v>2378</v>
      </c>
    </row>
    <row r="107" spans="1:9" ht="45" x14ac:dyDescent="0.25">
      <c r="A107" s="11" t="s">
        <v>140</v>
      </c>
      <c r="B107" s="19" t="s">
        <v>141</v>
      </c>
      <c r="C107" s="19" t="s">
        <v>141</v>
      </c>
      <c r="D107" s="64" t="s">
        <v>873</v>
      </c>
      <c r="E107" s="16" t="s">
        <v>610</v>
      </c>
      <c r="F107" s="20" t="s">
        <v>23</v>
      </c>
      <c r="G107" s="21">
        <v>4100</v>
      </c>
      <c r="H107" s="3">
        <v>0.57999999999999996</v>
      </c>
      <c r="I107" s="4">
        <f t="shared" si="0"/>
        <v>2378</v>
      </c>
    </row>
    <row r="108" spans="1:9" ht="45" x14ac:dyDescent="0.25">
      <c r="A108" s="11" t="s">
        <v>142</v>
      </c>
      <c r="B108" s="19" t="s">
        <v>143</v>
      </c>
      <c r="C108" s="19" t="s">
        <v>143</v>
      </c>
      <c r="D108" s="64" t="s">
        <v>874</v>
      </c>
      <c r="E108" s="16" t="s">
        <v>611</v>
      </c>
      <c r="F108" s="20" t="s">
        <v>23</v>
      </c>
      <c r="G108" s="21">
        <v>4100</v>
      </c>
      <c r="H108" s="3">
        <v>0.57999999999999996</v>
      </c>
      <c r="I108" s="4">
        <f t="shared" si="0"/>
        <v>2378</v>
      </c>
    </row>
    <row r="109" spans="1:9" ht="45" x14ac:dyDescent="0.25">
      <c r="A109" s="11" t="s">
        <v>144</v>
      </c>
      <c r="B109" s="19" t="s">
        <v>145</v>
      </c>
      <c r="C109" s="19" t="s">
        <v>145</v>
      </c>
      <c r="D109" s="64" t="s">
        <v>875</v>
      </c>
      <c r="E109" s="16" t="s">
        <v>612</v>
      </c>
      <c r="F109" s="20" t="s">
        <v>23</v>
      </c>
      <c r="G109" s="21">
        <v>4100</v>
      </c>
      <c r="H109" s="3">
        <v>0.57999999999999996</v>
      </c>
      <c r="I109" s="4">
        <f t="shared" si="0"/>
        <v>2378</v>
      </c>
    </row>
    <row r="110" spans="1:9" ht="45.75" thickBot="1" x14ac:dyDescent="0.3">
      <c r="A110" s="84" t="s">
        <v>146</v>
      </c>
      <c r="B110" s="62" t="s">
        <v>147</v>
      </c>
      <c r="C110" s="62" t="s">
        <v>147</v>
      </c>
      <c r="D110" s="191" t="s">
        <v>876</v>
      </c>
      <c r="E110" s="44" t="s">
        <v>613</v>
      </c>
      <c r="F110" s="87" t="s">
        <v>23</v>
      </c>
      <c r="G110" s="88">
        <v>4100</v>
      </c>
      <c r="H110" s="172">
        <v>0.57999999999999996</v>
      </c>
      <c r="I110" s="90">
        <f t="shared" si="0"/>
        <v>2378</v>
      </c>
    </row>
    <row r="111" spans="1:9" ht="45" x14ac:dyDescent="0.25">
      <c r="A111" s="96" t="s">
        <v>148</v>
      </c>
      <c r="B111" s="199" t="s">
        <v>149</v>
      </c>
      <c r="C111" s="199" t="s">
        <v>149</v>
      </c>
      <c r="D111" s="68" t="s">
        <v>877</v>
      </c>
      <c r="E111" s="118" t="s">
        <v>614</v>
      </c>
      <c r="F111" s="200" t="s">
        <v>30</v>
      </c>
      <c r="G111" s="201">
        <v>5</v>
      </c>
      <c r="H111" s="202">
        <v>25</v>
      </c>
      <c r="I111" s="103">
        <f t="shared" si="0"/>
        <v>125</v>
      </c>
    </row>
    <row r="112" spans="1:9" s="134" customFormat="1" ht="15" customHeight="1" x14ac:dyDescent="0.2">
      <c r="A112" s="104"/>
      <c r="B112" s="143" t="s">
        <v>878</v>
      </c>
      <c r="C112" s="66" t="s">
        <v>879</v>
      </c>
      <c r="D112" s="203"/>
      <c r="E112" s="204"/>
      <c r="F112" s="177"/>
      <c r="G112" s="194"/>
      <c r="H112" s="179"/>
      <c r="I112" s="180"/>
    </row>
    <row r="113" spans="1:9" s="134" customFormat="1" ht="15.75" customHeight="1" thickBot="1" x14ac:dyDescent="0.25">
      <c r="A113" s="106"/>
      <c r="B113" s="148"/>
      <c r="C113" s="67" t="s">
        <v>880</v>
      </c>
      <c r="D113" s="195"/>
      <c r="E113" s="196"/>
      <c r="F113" s="162"/>
      <c r="G113" s="197"/>
      <c r="H113" s="164"/>
      <c r="I113" s="165"/>
    </row>
    <row r="114" spans="1:9" ht="57" x14ac:dyDescent="0.25">
      <c r="A114" s="96" t="s">
        <v>150</v>
      </c>
      <c r="B114" s="199" t="s">
        <v>151</v>
      </c>
      <c r="C114" s="199" t="s">
        <v>151</v>
      </c>
      <c r="D114" s="198" t="s">
        <v>883</v>
      </c>
      <c r="E114" s="205" t="s">
        <v>615</v>
      </c>
      <c r="F114" s="200" t="s">
        <v>30</v>
      </c>
      <c r="G114" s="201">
        <v>5</v>
      </c>
      <c r="H114" s="202">
        <v>30</v>
      </c>
      <c r="I114" s="103">
        <f t="shared" si="0"/>
        <v>150</v>
      </c>
    </row>
    <row r="115" spans="1:9" s="134" customFormat="1" ht="15" customHeight="1" x14ac:dyDescent="0.2">
      <c r="A115" s="104"/>
      <c r="B115" s="143" t="s">
        <v>878</v>
      </c>
      <c r="C115" s="66" t="s">
        <v>881</v>
      </c>
      <c r="D115" s="203"/>
      <c r="E115" s="204"/>
      <c r="F115" s="177"/>
      <c r="G115" s="194"/>
      <c r="H115" s="179"/>
      <c r="I115" s="180"/>
    </row>
    <row r="116" spans="1:9" s="134" customFormat="1" ht="15.75" customHeight="1" thickBot="1" x14ac:dyDescent="0.25">
      <c r="A116" s="106"/>
      <c r="B116" s="148"/>
      <c r="C116" s="67" t="s">
        <v>882</v>
      </c>
      <c r="D116" s="195"/>
      <c r="E116" s="196"/>
      <c r="F116" s="162"/>
      <c r="G116" s="197"/>
      <c r="H116" s="164"/>
      <c r="I116" s="165"/>
    </row>
    <row r="117" spans="1:9" ht="34.5" x14ac:dyDescent="0.25">
      <c r="A117" s="11" t="s">
        <v>152</v>
      </c>
      <c r="B117" s="19" t="s">
        <v>153</v>
      </c>
      <c r="C117" s="19" t="s">
        <v>153</v>
      </c>
      <c r="D117" s="153" t="s">
        <v>153</v>
      </c>
      <c r="E117" s="35" t="s">
        <v>616</v>
      </c>
      <c r="F117" s="20" t="s">
        <v>23</v>
      </c>
      <c r="G117" s="21">
        <v>1</v>
      </c>
      <c r="H117" s="3">
        <v>4.9000000000000004</v>
      </c>
      <c r="I117" s="4">
        <f t="shared" ref="I117:I286" si="1">G117*H117</f>
        <v>4.9000000000000004</v>
      </c>
    </row>
    <row r="118" spans="1:9" ht="33.75" x14ac:dyDescent="0.25">
      <c r="A118" s="11" t="s">
        <v>154</v>
      </c>
      <c r="B118" s="19" t="s">
        <v>155</v>
      </c>
      <c r="C118" s="19" t="s">
        <v>155</v>
      </c>
      <c r="D118" s="64" t="s">
        <v>155</v>
      </c>
      <c r="E118" s="36" t="s">
        <v>617</v>
      </c>
      <c r="F118" s="20" t="s">
        <v>23</v>
      </c>
      <c r="G118" s="21">
        <v>1</v>
      </c>
      <c r="H118" s="3">
        <v>9.9</v>
      </c>
      <c r="I118" s="4">
        <f t="shared" si="1"/>
        <v>9.9</v>
      </c>
    </row>
    <row r="119" spans="1:9" ht="33.75" x14ac:dyDescent="0.25">
      <c r="A119" s="11" t="s">
        <v>156</v>
      </c>
      <c r="B119" s="19" t="s">
        <v>157</v>
      </c>
      <c r="C119" s="19" t="s">
        <v>157</v>
      </c>
      <c r="D119" s="64" t="s">
        <v>884</v>
      </c>
      <c r="E119" s="16" t="s">
        <v>618</v>
      </c>
      <c r="F119" s="20" t="s">
        <v>158</v>
      </c>
      <c r="G119" s="21">
        <v>50</v>
      </c>
      <c r="H119" s="3">
        <v>0.5</v>
      </c>
      <c r="I119" s="4">
        <f t="shared" si="1"/>
        <v>25</v>
      </c>
    </row>
    <row r="120" spans="1:9" ht="33.75" x14ac:dyDescent="0.25">
      <c r="A120" s="11" t="s">
        <v>159</v>
      </c>
      <c r="B120" s="19" t="s">
        <v>160</v>
      </c>
      <c r="C120" s="19" t="s">
        <v>160</v>
      </c>
      <c r="D120" s="64" t="s">
        <v>885</v>
      </c>
      <c r="E120" s="22" t="s">
        <v>619</v>
      </c>
      <c r="F120" s="27" t="s">
        <v>161</v>
      </c>
      <c r="G120" s="25">
        <v>30</v>
      </c>
      <c r="H120" s="6">
        <v>3.99</v>
      </c>
      <c r="I120" s="4">
        <f t="shared" si="1"/>
        <v>119.7</v>
      </c>
    </row>
    <row r="121" spans="1:9" ht="33.75" x14ac:dyDescent="0.25">
      <c r="A121" s="11" t="s">
        <v>162</v>
      </c>
      <c r="B121" s="19" t="s">
        <v>163</v>
      </c>
      <c r="C121" s="19" t="s">
        <v>163</v>
      </c>
      <c r="D121" s="64" t="s">
        <v>886</v>
      </c>
      <c r="E121" s="37" t="s">
        <v>620</v>
      </c>
      <c r="F121" s="20" t="s">
        <v>158</v>
      </c>
      <c r="G121" s="21">
        <v>100</v>
      </c>
      <c r="H121" s="3">
        <v>0.22</v>
      </c>
      <c r="I121" s="4">
        <f t="shared" si="1"/>
        <v>22</v>
      </c>
    </row>
    <row r="122" spans="1:9" ht="33.75" x14ac:dyDescent="0.25">
      <c r="A122" s="11" t="s">
        <v>164</v>
      </c>
      <c r="B122" s="19" t="s">
        <v>165</v>
      </c>
      <c r="C122" s="19" t="s">
        <v>165</v>
      </c>
      <c r="D122" s="64" t="s">
        <v>887</v>
      </c>
      <c r="E122" s="16" t="s">
        <v>621</v>
      </c>
      <c r="F122" s="20" t="s">
        <v>158</v>
      </c>
      <c r="G122" s="21">
        <v>100</v>
      </c>
      <c r="H122" s="3">
        <v>0.28999999999999998</v>
      </c>
      <c r="I122" s="4">
        <f t="shared" si="1"/>
        <v>28.999999999999996</v>
      </c>
    </row>
    <row r="123" spans="1:9" ht="33.75" x14ac:dyDescent="0.25">
      <c r="A123" s="11" t="s">
        <v>166</v>
      </c>
      <c r="B123" s="19" t="s">
        <v>167</v>
      </c>
      <c r="C123" s="19" t="s">
        <v>167</v>
      </c>
      <c r="D123" s="64" t="s">
        <v>888</v>
      </c>
      <c r="E123" s="22" t="s">
        <v>622</v>
      </c>
      <c r="F123" s="27" t="s">
        <v>161</v>
      </c>
      <c r="G123" s="25">
        <v>30</v>
      </c>
      <c r="H123" s="6">
        <v>1.9</v>
      </c>
      <c r="I123" s="4">
        <f t="shared" si="1"/>
        <v>57</v>
      </c>
    </row>
    <row r="124" spans="1:9" ht="33.75" x14ac:dyDescent="0.25">
      <c r="A124" s="11" t="s">
        <v>168</v>
      </c>
      <c r="B124" s="19" t="s">
        <v>169</v>
      </c>
      <c r="C124" s="19" t="s">
        <v>169</v>
      </c>
      <c r="D124" s="64" t="s">
        <v>889</v>
      </c>
      <c r="E124" s="22" t="s">
        <v>623</v>
      </c>
      <c r="F124" s="27" t="s">
        <v>161</v>
      </c>
      <c r="G124" s="25">
        <v>30</v>
      </c>
      <c r="H124" s="6">
        <v>3.5</v>
      </c>
      <c r="I124" s="4">
        <f t="shared" si="1"/>
        <v>105</v>
      </c>
    </row>
    <row r="125" spans="1:9" ht="33.75" x14ac:dyDescent="0.25">
      <c r="A125" s="11" t="s">
        <v>170</v>
      </c>
      <c r="B125" s="19" t="s">
        <v>171</v>
      </c>
      <c r="C125" s="19" t="s">
        <v>171</v>
      </c>
      <c r="D125" s="64" t="s">
        <v>890</v>
      </c>
      <c r="E125" s="22" t="s">
        <v>624</v>
      </c>
      <c r="F125" s="27" t="s">
        <v>161</v>
      </c>
      <c r="G125" s="25">
        <v>30</v>
      </c>
      <c r="H125" s="6">
        <v>1.1000000000000001</v>
      </c>
      <c r="I125" s="4">
        <f t="shared" si="1"/>
        <v>33</v>
      </c>
    </row>
    <row r="126" spans="1:9" ht="33.75" x14ac:dyDescent="0.25">
      <c r="A126" s="11" t="s">
        <v>172</v>
      </c>
      <c r="B126" s="19" t="s">
        <v>173</v>
      </c>
      <c r="C126" s="19" t="s">
        <v>173</v>
      </c>
      <c r="D126" s="64" t="s">
        <v>891</v>
      </c>
      <c r="E126" s="22" t="s">
        <v>625</v>
      </c>
      <c r="F126" s="27" t="s">
        <v>161</v>
      </c>
      <c r="G126" s="25">
        <v>30</v>
      </c>
      <c r="H126" s="6">
        <v>1.38</v>
      </c>
      <c r="I126" s="4">
        <f t="shared" si="1"/>
        <v>41.4</v>
      </c>
    </row>
    <row r="127" spans="1:9" ht="33.75" x14ac:dyDescent="0.25">
      <c r="A127" s="11" t="s">
        <v>174</v>
      </c>
      <c r="B127" s="19" t="s">
        <v>175</v>
      </c>
      <c r="C127" s="19" t="s">
        <v>175</v>
      </c>
      <c r="D127" s="64" t="s">
        <v>892</v>
      </c>
      <c r="E127" s="16" t="s">
        <v>626</v>
      </c>
      <c r="F127" s="20" t="s">
        <v>39</v>
      </c>
      <c r="G127" s="21">
        <v>100</v>
      </c>
      <c r="H127" s="3">
        <v>5.8</v>
      </c>
      <c r="I127" s="4">
        <f t="shared" si="1"/>
        <v>580</v>
      </c>
    </row>
    <row r="128" spans="1:9" ht="33.75" x14ac:dyDescent="0.25">
      <c r="A128" s="11" t="s">
        <v>176</v>
      </c>
      <c r="B128" s="19" t="s">
        <v>177</v>
      </c>
      <c r="C128" s="19" t="s">
        <v>177</v>
      </c>
      <c r="D128" s="64" t="s">
        <v>893</v>
      </c>
      <c r="E128" s="16" t="s">
        <v>627</v>
      </c>
      <c r="F128" s="20" t="s">
        <v>39</v>
      </c>
      <c r="G128" s="21">
        <v>70</v>
      </c>
      <c r="H128" s="3">
        <v>1.8</v>
      </c>
      <c r="I128" s="4">
        <f t="shared" si="1"/>
        <v>126</v>
      </c>
    </row>
    <row r="129" spans="1:9" ht="33.75" x14ac:dyDescent="0.25">
      <c r="A129" s="11" t="s">
        <v>178</v>
      </c>
      <c r="B129" s="19" t="s">
        <v>179</v>
      </c>
      <c r="C129" s="19" t="s">
        <v>179</v>
      </c>
      <c r="D129" s="64" t="s">
        <v>894</v>
      </c>
      <c r="E129" s="16" t="s">
        <v>628</v>
      </c>
      <c r="F129" s="20" t="s">
        <v>39</v>
      </c>
      <c r="G129" s="21">
        <v>70</v>
      </c>
      <c r="H129" s="3">
        <v>3.9</v>
      </c>
      <c r="I129" s="4">
        <f t="shared" si="1"/>
        <v>273</v>
      </c>
    </row>
    <row r="130" spans="1:9" ht="33.75" x14ac:dyDescent="0.25">
      <c r="A130" s="11" t="s">
        <v>180</v>
      </c>
      <c r="B130" s="19" t="s">
        <v>181</v>
      </c>
      <c r="C130" s="19" t="s">
        <v>181</v>
      </c>
      <c r="D130" s="64" t="s">
        <v>895</v>
      </c>
      <c r="E130" s="16" t="s">
        <v>629</v>
      </c>
      <c r="F130" s="20" t="s">
        <v>182</v>
      </c>
      <c r="G130" s="21">
        <v>50</v>
      </c>
      <c r="H130" s="3">
        <v>0.4</v>
      </c>
      <c r="I130" s="4">
        <f t="shared" si="1"/>
        <v>20</v>
      </c>
    </row>
    <row r="131" spans="1:9" ht="33.75" x14ac:dyDescent="0.25">
      <c r="A131" s="11" t="s">
        <v>183</v>
      </c>
      <c r="B131" s="15" t="s">
        <v>184</v>
      </c>
      <c r="C131" s="15" t="s">
        <v>184</v>
      </c>
      <c r="D131" s="63" t="s">
        <v>184</v>
      </c>
      <c r="E131" s="16" t="s">
        <v>630</v>
      </c>
      <c r="F131" s="20" t="s">
        <v>23</v>
      </c>
      <c r="G131" s="21">
        <v>50</v>
      </c>
      <c r="H131" s="5">
        <v>1.75</v>
      </c>
      <c r="I131" s="4">
        <f t="shared" si="1"/>
        <v>87.5</v>
      </c>
    </row>
    <row r="132" spans="1:9" ht="33.75" x14ac:dyDescent="0.25">
      <c r="A132" s="11" t="s">
        <v>185</v>
      </c>
      <c r="B132" s="15" t="s">
        <v>186</v>
      </c>
      <c r="C132" s="15" t="s">
        <v>186</v>
      </c>
      <c r="D132" s="63" t="s">
        <v>186</v>
      </c>
      <c r="E132" s="16" t="s">
        <v>631</v>
      </c>
      <c r="F132" s="20" t="s">
        <v>23</v>
      </c>
      <c r="G132" s="21">
        <v>100</v>
      </c>
      <c r="H132" s="5">
        <v>0.11</v>
      </c>
      <c r="I132" s="4">
        <f t="shared" si="1"/>
        <v>11</v>
      </c>
    </row>
    <row r="133" spans="1:9" ht="56.25" x14ac:dyDescent="0.25">
      <c r="A133" s="11" t="s">
        <v>187</v>
      </c>
      <c r="B133" s="19" t="s">
        <v>188</v>
      </c>
      <c r="C133" s="19" t="s">
        <v>188</v>
      </c>
      <c r="D133" s="64" t="s">
        <v>896</v>
      </c>
      <c r="E133" s="16" t="s">
        <v>632</v>
      </c>
      <c r="F133" s="24" t="s">
        <v>30</v>
      </c>
      <c r="G133" s="25">
        <v>20</v>
      </c>
      <c r="H133" s="6">
        <v>1.07</v>
      </c>
      <c r="I133" s="4">
        <f t="shared" si="1"/>
        <v>21.400000000000002</v>
      </c>
    </row>
    <row r="134" spans="1:9" ht="56.25" x14ac:dyDescent="0.25">
      <c r="A134" s="11" t="s">
        <v>189</v>
      </c>
      <c r="B134" s="19" t="s">
        <v>190</v>
      </c>
      <c r="C134" s="19" t="s">
        <v>190</v>
      </c>
      <c r="D134" s="64" t="s">
        <v>897</v>
      </c>
      <c r="E134" s="16" t="s">
        <v>633</v>
      </c>
      <c r="F134" s="24" t="s">
        <v>30</v>
      </c>
      <c r="G134" s="25">
        <v>20</v>
      </c>
      <c r="H134" s="6">
        <v>1.1000000000000001</v>
      </c>
      <c r="I134" s="4">
        <f t="shared" si="1"/>
        <v>22</v>
      </c>
    </row>
    <row r="135" spans="1:9" ht="45" x14ac:dyDescent="0.25">
      <c r="A135" s="11" t="s">
        <v>191</v>
      </c>
      <c r="B135" s="19" t="s">
        <v>192</v>
      </c>
      <c r="C135" s="19" t="s">
        <v>192</v>
      </c>
      <c r="D135" s="64" t="s">
        <v>898</v>
      </c>
      <c r="E135" s="16" t="s">
        <v>634</v>
      </c>
      <c r="F135" s="20" t="s">
        <v>23</v>
      </c>
      <c r="G135" s="21">
        <v>50</v>
      </c>
      <c r="H135" s="3">
        <v>1.05</v>
      </c>
      <c r="I135" s="4">
        <f t="shared" si="1"/>
        <v>52.5</v>
      </c>
    </row>
    <row r="136" spans="1:9" ht="34.5" thickBot="1" x14ac:dyDescent="0.3">
      <c r="A136" s="84" t="s">
        <v>193</v>
      </c>
      <c r="B136" s="62" t="s">
        <v>194</v>
      </c>
      <c r="C136" s="62" t="s">
        <v>194</v>
      </c>
      <c r="D136" s="191" t="s">
        <v>899</v>
      </c>
      <c r="E136" s="44" t="s">
        <v>635</v>
      </c>
      <c r="F136" s="87" t="s">
        <v>23</v>
      </c>
      <c r="G136" s="88">
        <v>50</v>
      </c>
      <c r="H136" s="172">
        <v>0.65</v>
      </c>
      <c r="I136" s="90">
        <f t="shared" si="1"/>
        <v>32.5</v>
      </c>
    </row>
    <row r="137" spans="1:9" ht="56.25" x14ac:dyDescent="0.25">
      <c r="A137" s="96" t="s">
        <v>195</v>
      </c>
      <c r="B137" s="116" t="s">
        <v>196</v>
      </c>
      <c r="C137" s="116" t="s">
        <v>196</v>
      </c>
      <c r="D137" s="152" t="s">
        <v>900</v>
      </c>
      <c r="E137" s="173" t="s">
        <v>636</v>
      </c>
      <c r="F137" s="118" t="s">
        <v>23</v>
      </c>
      <c r="G137" s="174">
        <v>1</v>
      </c>
      <c r="H137" s="102">
        <v>2.2999999999999998</v>
      </c>
      <c r="I137" s="103">
        <f t="shared" si="1"/>
        <v>2.2999999999999998</v>
      </c>
    </row>
    <row r="138" spans="1:9" s="134" customFormat="1" ht="15" customHeight="1" x14ac:dyDescent="0.2">
      <c r="A138" s="104"/>
      <c r="B138" s="127" t="s">
        <v>817</v>
      </c>
      <c r="C138" s="66" t="s">
        <v>806</v>
      </c>
      <c r="D138" s="66"/>
      <c r="E138" s="176"/>
      <c r="F138" s="177"/>
      <c r="G138" s="178"/>
      <c r="H138" s="179"/>
      <c r="I138" s="180"/>
    </row>
    <row r="139" spans="1:9" s="134" customFormat="1" ht="15" customHeight="1" x14ac:dyDescent="0.2">
      <c r="A139" s="104"/>
      <c r="B139" s="135"/>
      <c r="C139" s="66" t="s">
        <v>807</v>
      </c>
      <c r="D139" s="66"/>
      <c r="E139" s="176"/>
      <c r="F139" s="177"/>
      <c r="G139" s="178"/>
      <c r="H139" s="179"/>
      <c r="I139" s="180"/>
    </row>
    <row r="140" spans="1:9" s="134" customFormat="1" ht="15" customHeight="1" x14ac:dyDescent="0.2">
      <c r="A140" s="104"/>
      <c r="B140" s="135"/>
      <c r="C140" s="66" t="s">
        <v>808</v>
      </c>
      <c r="D140" s="66"/>
      <c r="E140" s="176"/>
      <c r="F140" s="177"/>
      <c r="G140" s="178"/>
      <c r="H140" s="179"/>
      <c r="I140" s="180"/>
    </row>
    <row r="141" spans="1:9" s="134" customFormat="1" ht="12.75" customHeight="1" thickBot="1" x14ac:dyDescent="0.25">
      <c r="A141" s="106"/>
      <c r="B141" s="136"/>
      <c r="C141" s="67" t="s">
        <v>809</v>
      </c>
      <c r="D141" s="67"/>
      <c r="E141" s="161"/>
      <c r="F141" s="162"/>
      <c r="G141" s="163"/>
      <c r="H141" s="164"/>
      <c r="I141" s="165"/>
    </row>
    <row r="142" spans="1:9" ht="45" x14ac:dyDescent="0.25">
      <c r="A142" s="96" t="s">
        <v>197</v>
      </c>
      <c r="B142" s="116" t="s">
        <v>198</v>
      </c>
      <c r="C142" s="116" t="s">
        <v>198</v>
      </c>
      <c r="D142" s="152" t="s">
        <v>901</v>
      </c>
      <c r="E142" s="173" t="s">
        <v>637</v>
      </c>
      <c r="F142" s="118" t="s">
        <v>23</v>
      </c>
      <c r="G142" s="174">
        <v>1</v>
      </c>
      <c r="H142" s="102">
        <v>1.8</v>
      </c>
      <c r="I142" s="103">
        <f t="shared" si="1"/>
        <v>1.8</v>
      </c>
    </row>
    <row r="143" spans="1:9" s="134" customFormat="1" ht="18.75" customHeight="1" x14ac:dyDescent="0.2">
      <c r="A143" s="104"/>
      <c r="B143" s="127" t="s">
        <v>817</v>
      </c>
      <c r="C143" s="66" t="s">
        <v>808</v>
      </c>
      <c r="D143" s="66"/>
      <c r="E143" s="176"/>
      <c r="F143" s="177"/>
      <c r="G143" s="178"/>
      <c r="H143" s="179"/>
      <c r="I143" s="180"/>
    </row>
    <row r="144" spans="1:9" s="134" customFormat="1" ht="18.75" customHeight="1" thickBot="1" x14ac:dyDescent="0.25">
      <c r="A144" s="106"/>
      <c r="B144" s="136"/>
      <c r="C144" s="67" t="s">
        <v>809</v>
      </c>
      <c r="D144" s="67"/>
      <c r="E144" s="161"/>
      <c r="F144" s="162"/>
      <c r="G144" s="163"/>
      <c r="H144" s="164"/>
      <c r="I144" s="165"/>
    </row>
    <row r="145" spans="1:9" ht="45" x14ac:dyDescent="0.25">
      <c r="A145" s="96" t="s">
        <v>199</v>
      </c>
      <c r="B145" s="116" t="s">
        <v>200</v>
      </c>
      <c r="C145" s="116" t="s">
        <v>200</v>
      </c>
      <c r="D145" s="152" t="s">
        <v>902</v>
      </c>
      <c r="E145" s="173" t="s">
        <v>638</v>
      </c>
      <c r="F145" s="118" t="s">
        <v>23</v>
      </c>
      <c r="G145" s="174">
        <v>1</v>
      </c>
      <c r="H145" s="102">
        <v>2.2000000000000002</v>
      </c>
      <c r="I145" s="103">
        <f t="shared" si="1"/>
        <v>2.2000000000000002</v>
      </c>
    </row>
    <row r="146" spans="1:9" s="134" customFormat="1" ht="11.25" customHeight="1" x14ac:dyDescent="0.2">
      <c r="A146" s="104"/>
      <c r="B146" s="127" t="s">
        <v>817</v>
      </c>
      <c r="C146" s="66" t="s">
        <v>806</v>
      </c>
      <c r="D146" s="66"/>
      <c r="E146" s="176"/>
      <c r="F146" s="177"/>
      <c r="G146" s="178"/>
      <c r="H146" s="179"/>
      <c r="I146" s="180"/>
    </row>
    <row r="147" spans="1:9" s="134" customFormat="1" ht="15.75" customHeight="1" thickBot="1" x14ac:dyDescent="0.25">
      <c r="A147" s="106"/>
      <c r="B147" s="136"/>
      <c r="C147" s="67" t="s">
        <v>807</v>
      </c>
      <c r="D147" s="67"/>
      <c r="E147" s="161"/>
      <c r="F147" s="162"/>
      <c r="G147" s="163"/>
      <c r="H147" s="164"/>
      <c r="I147" s="165"/>
    </row>
    <row r="148" spans="1:9" ht="56.25" x14ac:dyDescent="0.25">
      <c r="A148" s="11" t="s">
        <v>201</v>
      </c>
      <c r="B148" s="19" t="s">
        <v>202</v>
      </c>
      <c r="C148" s="19" t="s">
        <v>799</v>
      </c>
      <c r="D148" s="153" t="s">
        <v>903</v>
      </c>
      <c r="E148" s="16" t="s">
        <v>639</v>
      </c>
      <c r="F148" s="20" t="s">
        <v>203</v>
      </c>
      <c r="G148" s="21">
        <v>130</v>
      </c>
      <c r="H148" s="3">
        <v>4</v>
      </c>
      <c r="I148" s="4">
        <f t="shared" si="1"/>
        <v>520</v>
      </c>
    </row>
    <row r="149" spans="1:9" ht="90.75" thickBot="1" x14ac:dyDescent="0.3">
      <c r="A149" s="84" t="s">
        <v>204</v>
      </c>
      <c r="B149" s="62" t="s">
        <v>205</v>
      </c>
      <c r="C149" s="62" t="s">
        <v>205</v>
      </c>
      <c r="D149" s="211" t="s">
        <v>904</v>
      </c>
      <c r="E149" s="44" t="s">
        <v>640</v>
      </c>
      <c r="F149" s="87" t="s">
        <v>203</v>
      </c>
      <c r="G149" s="88">
        <v>150</v>
      </c>
      <c r="H149" s="172">
        <v>5</v>
      </c>
      <c r="I149" s="90">
        <f t="shared" si="1"/>
        <v>750</v>
      </c>
    </row>
    <row r="150" spans="1:9" ht="270" x14ac:dyDescent="0.25">
      <c r="A150" s="96" t="s">
        <v>206</v>
      </c>
      <c r="B150" s="199" t="s">
        <v>207</v>
      </c>
      <c r="C150" s="199" t="s">
        <v>207</v>
      </c>
      <c r="D150" s="68" t="s">
        <v>905</v>
      </c>
      <c r="E150" s="117" t="s">
        <v>641</v>
      </c>
      <c r="F150" s="200" t="s">
        <v>30</v>
      </c>
      <c r="G150" s="201">
        <v>10</v>
      </c>
      <c r="H150" s="202">
        <v>19</v>
      </c>
      <c r="I150" s="103">
        <f t="shared" si="1"/>
        <v>190</v>
      </c>
    </row>
    <row r="151" spans="1:9" s="134" customFormat="1" ht="15" customHeight="1" x14ac:dyDescent="0.2">
      <c r="A151" s="104"/>
      <c r="B151" s="143" t="s">
        <v>878</v>
      </c>
      <c r="C151" s="66" t="s">
        <v>906</v>
      </c>
      <c r="D151" s="66"/>
      <c r="E151" s="207"/>
      <c r="F151" s="177"/>
      <c r="G151" s="194"/>
      <c r="H151" s="208"/>
      <c r="I151" s="180"/>
    </row>
    <row r="152" spans="1:9" s="134" customFormat="1" ht="15" customHeight="1" x14ac:dyDescent="0.2">
      <c r="A152" s="104"/>
      <c r="B152" s="146"/>
      <c r="C152" s="66" t="s">
        <v>907</v>
      </c>
      <c r="D152" s="66"/>
      <c r="E152" s="207"/>
      <c r="F152" s="177"/>
      <c r="G152" s="194"/>
      <c r="H152" s="208"/>
      <c r="I152" s="180"/>
    </row>
    <row r="153" spans="1:9" s="134" customFormat="1" ht="15" customHeight="1" x14ac:dyDescent="0.2">
      <c r="A153" s="104"/>
      <c r="B153" s="146"/>
      <c r="C153" s="66" t="s">
        <v>908</v>
      </c>
      <c r="D153" s="66"/>
      <c r="E153" s="207"/>
      <c r="F153" s="177"/>
      <c r="G153" s="194"/>
      <c r="H153" s="208"/>
      <c r="I153" s="180"/>
    </row>
    <row r="154" spans="1:9" s="134" customFormat="1" ht="15" customHeight="1" x14ac:dyDescent="0.2">
      <c r="A154" s="104"/>
      <c r="B154" s="146"/>
      <c r="C154" s="66" t="s">
        <v>909</v>
      </c>
      <c r="D154" s="66"/>
      <c r="E154" s="207"/>
      <c r="F154" s="177"/>
      <c r="G154" s="194"/>
      <c r="H154" s="208"/>
      <c r="I154" s="180"/>
    </row>
    <row r="155" spans="1:9" s="134" customFormat="1" ht="15" customHeight="1" x14ac:dyDescent="0.2">
      <c r="A155" s="104"/>
      <c r="B155" s="146"/>
      <c r="C155" s="66" t="s">
        <v>910</v>
      </c>
      <c r="D155" s="66"/>
      <c r="E155" s="207"/>
      <c r="F155" s="177"/>
      <c r="G155" s="194"/>
      <c r="H155" s="208"/>
      <c r="I155" s="180"/>
    </row>
    <row r="156" spans="1:9" s="134" customFormat="1" ht="15.75" customHeight="1" thickBot="1" x14ac:dyDescent="0.25">
      <c r="A156" s="106"/>
      <c r="B156" s="148"/>
      <c r="C156" s="67" t="s">
        <v>911</v>
      </c>
      <c r="D156" s="67"/>
      <c r="E156" s="209"/>
      <c r="F156" s="162"/>
      <c r="G156" s="197"/>
      <c r="H156" s="210"/>
      <c r="I156" s="165"/>
    </row>
    <row r="157" spans="1:9" ht="270" x14ac:dyDescent="0.25">
      <c r="A157" s="96" t="s">
        <v>208</v>
      </c>
      <c r="B157" s="199" t="s">
        <v>209</v>
      </c>
      <c r="C157" s="199" t="s">
        <v>209</v>
      </c>
      <c r="D157" s="68" t="s">
        <v>912</v>
      </c>
      <c r="E157" s="117" t="s">
        <v>642</v>
      </c>
      <c r="F157" s="200" t="s">
        <v>30</v>
      </c>
      <c r="G157" s="201">
        <v>10</v>
      </c>
      <c r="H157" s="202">
        <v>22</v>
      </c>
      <c r="I157" s="103">
        <f t="shared" si="1"/>
        <v>220</v>
      </c>
    </row>
    <row r="158" spans="1:9" s="134" customFormat="1" ht="15" customHeight="1" x14ac:dyDescent="0.2">
      <c r="A158" s="104"/>
      <c r="B158" s="143" t="s">
        <v>878</v>
      </c>
      <c r="C158" s="66" t="s">
        <v>906</v>
      </c>
      <c r="D158" s="66"/>
      <c r="E158" s="207"/>
      <c r="F158" s="177"/>
      <c r="G158" s="194"/>
      <c r="H158" s="208"/>
      <c r="I158" s="180"/>
    </row>
    <row r="159" spans="1:9" s="134" customFormat="1" ht="15" customHeight="1" x14ac:dyDescent="0.2">
      <c r="A159" s="104"/>
      <c r="B159" s="146"/>
      <c r="C159" s="66" t="s">
        <v>907</v>
      </c>
      <c r="D159" s="66"/>
      <c r="E159" s="207"/>
      <c r="F159" s="177"/>
      <c r="G159" s="194"/>
      <c r="H159" s="208"/>
      <c r="I159" s="180"/>
    </row>
    <row r="160" spans="1:9" s="134" customFormat="1" ht="15" customHeight="1" x14ac:dyDescent="0.2">
      <c r="A160" s="104"/>
      <c r="B160" s="146"/>
      <c r="C160" s="66" t="s">
        <v>908</v>
      </c>
      <c r="D160" s="66"/>
      <c r="E160" s="207"/>
      <c r="F160" s="177"/>
      <c r="G160" s="194"/>
      <c r="H160" s="208"/>
      <c r="I160" s="180"/>
    </row>
    <row r="161" spans="1:9" s="134" customFormat="1" ht="15" customHeight="1" x14ac:dyDescent="0.2">
      <c r="A161" s="104"/>
      <c r="B161" s="146"/>
      <c r="C161" s="66" t="s">
        <v>909</v>
      </c>
      <c r="D161" s="66"/>
      <c r="E161" s="207"/>
      <c r="F161" s="177"/>
      <c r="G161" s="194"/>
      <c r="H161" s="208"/>
      <c r="I161" s="180"/>
    </row>
    <row r="162" spans="1:9" s="134" customFormat="1" ht="15" customHeight="1" x14ac:dyDescent="0.2">
      <c r="A162" s="104"/>
      <c r="B162" s="146"/>
      <c r="C162" s="66" t="s">
        <v>910</v>
      </c>
      <c r="D162" s="66"/>
      <c r="E162" s="207"/>
      <c r="F162" s="177"/>
      <c r="G162" s="194"/>
      <c r="H162" s="208"/>
      <c r="I162" s="180"/>
    </row>
    <row r="163" spans="1:9" s="134" customFormat="1" ht="15.75" customHeight="1" thickBot="1" x14ac:dyDescent="0.25">
      <c r="A163" s="106"/>
      <c r="B163" s="148"/>
      <c r="C163" s="67" t="s">
        <v>911</v>
      </c>
      <c r="D163" s="67"/>
      <c r="E163" s="209"/>
      <c r="F163" s="162"/>
      <c r="G163" s="197"/>
      <c r="H163" s="210"/>
      <c r="I163" s="165"/>
    </row>
    <row r="164" spans="1:9" ht="33.75" x14ac:dyDescent="0.25">
      <c r="A164" s="11" t="s">
        <v>210</v>
      </c>
      <c r="B164" s="23" t="s">
        <v>211</v>
      </c>
      <c r="C164" s="23" t="s">
        <v>211</v>
      </c>
      <c r="D164" s="206" t="s">
        <v>211</v>
      </c>
      <c r="E164" s="20" t="s">
        <v>643</v>
      </c>
      <c r="F164" s="24" t="s">
        <v>30</v>
      </c>
      <c r="G164" s="25">
        <v>10</v>
      </c>
      <c r="H164" s="6">
        <v>14.8</v>
      </c>
      <c r="I164" s="4">
        <f t="shared" si="1"/>
        <v>148</v>
      </c>
    </row>
    <row r="165" spans="1:9" ht="33.75" x14ac:dyDescent="0.25">
      <c r="A165" s="11" t="s">
        <v>212</v>
      </c>
      <c r="B165" s="23" t="s">
        <v>213</v>
      </c>
      <c r="C165" s="23" t="s">
        <v>213</v>
      </c>
      <c r="D165" s="63" t="s">
        <v>213</v>
      </c>
      <c r="E165" s="38" t="s">
        <v>644</v>
      </c>
      <c r="F165" s="24" t="s">
        <v>30</v>
      </c>
      <c r="G165" s="25">
        <v>10</v>
      </c>
      <c r="H165" s="6">
        <v>17.5</v>
      </c>
      <c r="I165" s="4">
        <f t="shared" si="1"/>
        <v>175</v>
      </c>
    </row>
    <row r="166" spans="1:9" ht="33.75" x14ac:dyDescent="0.25">
      <c r="A166" s="11" t="s">
        <v>214</v>
      </c>
      <c r="B166" s="19" t="s">
        <v>215</v>
      </c>
      <c r="C166" s="19" t="s">
        <v>215</v>
      </c>
      <c r="D166" s="64" t="s">
        <v>215</v>
      </c>
      <c r="E166" s="16" t="s">
        <v>645</v>
      </c>
      <c r="F166" s="20" t="s">
        <v>23</v>
      </c>
      <c r="G166" s="21">
        <v>2</v>
      </c>
      <c r="H166" s="3">
        <v>42</v>
      </c>
      <c r="I166" s="4">
        <f t="shared" si="1"/>
        <v>84</v>
      </c>
    </row>
    <row r="167" spans="1:9" ht="45" x14ac:dyDescent="0.25">
      <c r="A167" s="11" t="s">
        <v>216</v>
      </c>
      <c r="B167" s="19" t="s">
        <v>217</v>
      </c>
      <c r="C167" s="19" t="s">
        <v>217</v>
      </c>
      <c r="D167" s="64" t="s">
        <v>217</v>
      </c>
      <c r="E167" s="16" t="s">
        <v>646</v>
      </c>
      <c r="F167" s="20" t="s">
        <v>39</v>
      </c>
      <c r="G167" s="21">
        <v>100</v>
      </c>
      <c r="H167" s="5">
        <v>5.9</v>
      </c>
      <c r="I167" s="4">
        <f t="shared" si="1"/>
        <v>590</v>
      </c>
    </row>
    <row r="168" spans="1:9" ht="57" thickBot="1" x14ac:dyDescent="0.3">
      <c r="A168" s="84" t="s">
        <v>218</v>
      </c>
      <c r="B168" s="62" t="s">
        <v>219</v>
      </c>
      <c r="C168" s="62" t="s">
        <v>219</v>
      </c>
      <c r="D168" s="191" t="s">
        <v>219</v>
      </c>
      <c r="E168" s="44" t="s">
        <v>647</v>
      </c>
      <c r="F168" s="87" t="s">
        <v>39</v>
      </c>
      <c r="G168" s="88">
        <v>10</v>
      </c>
      <c r="H168" s="172">
        <v>9.4</v>
      </c>
      <c r="I168" s="90">
        <f t="shared" si="1"/>
        <v>94</v>
      </c>
    </row>
    <row r="169" spans="1:9" ht="45" x14ac:dyDescent="0.25">
      <c r="A169" s="96" t="s">
        <v>220</v>
      </c>
      <c r="B169" s="97" t="s">
        <v>221</v>
      </c>
      <c r="C169" s="97" t="s">
        <v>221</v>
      </c>
      <c r="D169" s="212" t="s">
        <v>913</v>
      </c>
      <c r="E169" s="173" t="s">
        <v>648</v>
      </c>
      <c r="F169" s="100" t="s">
        <v>222</v>
      </c>
      <c r="G169" s="174">
        <v>100</v>
      </c>
      <c r="H169" s="102">
        <v>3.8</v>
      </c>
      <c r="I169" s="103">
        <f t="shared" si="1"/>
        <v>380</v>
      </c>
    </row>
    <row r="170" spans="1:9" s="134" customFormat="1" x14ac:dyDescent="0.2">
      <c r="A170" s="104"/>
      <c r="B170" s="143" t="s">
        <v>914</v>
      </c>
      <c r="C170" s="213" t="s">
        <v>915</v>
      </c>
      <c r="D170" s="213"/>
      <c r="E170" s="176"/>
      <c r="F170" s="214"/>
      <c r="G170" s="178"/>
      <c r="H170" s="179"/>
      <c r="I170" s="180"/>
    </row>
    <row r="171" spans="1:9" s="134" customFormat="1" x14ac:dyDescent="0.2">
      <c r="A171" s="104"/>
      <c r="B171" s="146"/>
      <c r="C171" s="213" t="s">
        <v>916</v>
      </c>
      <c r="D171" s="213"/>
      <c r="E171" s="176"/>
      <c r="F171" s="214"/>
      <c r="G171" s="178"/>
      <c r="H171" s="179"/>
      <c r="I171" s="180"/>
    </row>
    <row r="172" spans="1:9" s="134" customFormat="1" x14ac:dyDescent="0.2">
      <c r="A172" s="104"/>
      <c r="B172" s="146"/>
      <c r="C172" s="213" t="s">
        <v>917</v>
      </c>
      <c r="D172" s="213"/>
      <c r="E172" s="176"/>
      <c r="F172" s="214"/>
      <c r="G172" s="178"/>
      <c r="H172" s="179"/>
      <c r="I172" s="180"/>
    </row>
    <row r="173" spans="1:9" s="134" customFormat="1" x14ac:dyDescent="0.2">
      <c r="A173" s="104"/>
      <c r="B173" s="146"/>
      <c r="C173" s="213" t="s">
        <v>918</v>
      </c>
      <c r="D173" s="213"/>
      <c r="E173" s="176"/>
      <c r="F173" s="214"/>
      <c r="G173" s="178"/>
      <c r="H173" s="179"/>
      <c r="I173" s="180"/>
    </row>
    <row r="174" spans="1:9" s="134" customFormat="1" x14ac:dyDescent="0.2">
      <c r="A174" s="104"/>
      <c r="B174" s="146"/>
      <c r="C174" s="213" t="s">
        <v>919</v>
      </c>
      <c r="D174" s="213"/>
      <c r="E174" s="176"/>
      <c r="F174" s="214"/>
      <c r="G174" s="178"/>
      <c r="H174" s="179"/>
      <c r="I174" s="180"/>
    </row>
    <row r="175" spans="1:9" s="134" customFormat="1" x14ac:dyDescent="0.2">
      <c r="A175" s="104"/>
      <c r="B175" s="146"/>
      <c r="C175" s="213" t="s">
        <v>920</v>
      </c>
      <c r="D175" s="213"/>
      <c r="E175" s="176"/>
      <c r="F175" s="214"/>
      <c r="G175" s="178"/>
      <c r="H175" s="179"/>
      <c r="I175" s="180"/>
    </row>
    <row r="176" spans="1:9" s="134" customFormat="1" x14ac:dyDescent="0.2">
      <c r="A176" s="104"/>
      <c r="B176" s="146"/>
      <c r="C176" s="213" t="s">
        <v>921</v>
      </c>
      <c r="D176" s="213"/>
      <c r="E176" s="176"/>
      <c r="F176" s="214"/>
      <c r="G176" s="178"/>
      <c r="H176" s="179"/>
      <c r="I176" s="180"/>
    </row>
    <row r="177" spans="1:9" s="134" customFormat="1" x14ac:dyDescent="0.2">
      <c r="A177" s="104"/>
      <c r="B177" s="146"/>
      <c r="C177" s="213" t="s">
        <v>922</v>
      </c>
      <c r="D177" s="213"/>
      <c r="E177" s="176"/>
      <c r="F177" s="214"/>
      <c r="G177" s="178"/>
      <c r="H177" s="179"/>
      <c r="I177" s="180"/>
    </row>
    <row r="178" spans="1:9" s="134" customFormat="1" x14ac:dyDescent="0.2">
      <c r="A178" s="104"/>
      <c r="B178" s="146"/>
      <c r="C178" s="213" t="s">
        <v>923</v>
      </c>
      <c r="D178" s="213"/>
      <c r="E178" s="176"/>
      <c r="F178" s="214"/>
      <c r="G178" s="178"/>
      <c r="H178" s="179"/>
      <c r="I178" s="180"/>
    </row>
    <row r="179" spans="1:9" s="134" customFormat="1" x14ac:dyDescent="0.2">
      <c r="A179" s="104"/>
      <c r="B179" s="146"/>
      <c r="C179" s="213" t="s">
        <v>924</v>
      </c>
      <c r="D179" s="213"/>
      <c r="E179" s="176"/>
      <c r="F179" s="214"/>
      <c r="G179" s="178"/>
      <c r="H179" s="179"/>
      <c r="I179" s="180"/>
    </row>
    <row r="180" spans="1:9" s="134" customFormat="1" x14ac:dyDescent="0.2">
      <c r="A180" s="104"/>
      <c r="B180" s="146"/>
      <c r="C180" s="213" t="s">
        <v>925</v>
      </c>
      <c r="D180" s="213"/>
      <c r="E180" s="176"/>
      <c r="F180" s="214"/>
      <c r="G180" s="178"/>
      <c r="H180" s="179"/>
      <c r="I180" s="180"/>
    </row>
    <row r="181" spans="1:9" s="134" customFormat="1" x14ac:dyDescent="0.2">
      <c r="A181" s="104"/>
      <c r="B181" s="146"/>
      <c r="C181" s="213" t="s">
        <v>926</v>
      </c>
      <c r="D181" s="213"/>
      <c r="E181" s="176"/>
      <c r="F181" s="214"/>
      <c r="G181" s="178"/>
      <c r="H181" s="179"/>
      <c r="I181" s="180"/>
    </row>
    <row r="182" spans="1:9" s="134" customFormat="1" x14ac:dyDescent="0.2">
      <c r="A182" s="104"/>
      <c r="B182" s="146"/>
      <c r="C182" s="213" t="s">
        <v>927</v>
      </c>
      <c r="D182" s="213"/>
      <c r="E182" s="176"/>
      <c r="F182" s="214"/>
      <c r="G182" s="178"/>
      <c r="H182" s="179"/>
      <c r="I182" s="180"/>
    </row>
    <row r="183" spans="1:9" s="134" customFormat="1" x14ac:dyDescent="0.2">
      <c r="A183" s="104"/>
      <c r="B183" s="146"/>
      <c r="C183" s="213" t="s">
        <v>928</v>
      </c>
      <c r="D183" s="213"/>
      <c r="E183" s="176"/>
      <c r="F183" s="214"/>
      <c r="G183" s="178"/>
      <c r="H183" s="179"/>
      <c r="I183" s="180"/>
    </row>
    <row r="184" spans="1:9" s="134" customFormat="1" x14ac:dyDescent="0.2">
      <c r="A184" s="104"/>
      <c r="B184" s="146"/>
      <c r="C184" s="213" t="s">
        <v>929</v>
      </c>
      <c r="D184" s="213"/>
      <c r="E184" s="176"/>
      <c r="F184" s="214"/>
      <c r="G184" s="178"/>
      <c r="H184" s="179"/>
      <c r="I184" s="180"/>
    </row>
    <row r="185" spans="1:9" s="134" customFormat="1" x14ac:dyDescent="0.2">
      <c r="A185" s="104"/>
      <c r="B185" s="146"/>
      <c r="C185" s="213" t="s">
        <v>930</v>
      </c>
      <c r="D185" s="213"/>
      <c r="E185" s="176"/>
      <c r="F185" s="214"/>
      <c r="G185" s="178"/>
      <c r="H185" s="179"/>
      <c r="I185" s="180"/>
    </row>
    <row r="186" spans="1:9" s="134" customFormat="1" x14ac:dyDescent="0.2">
      <c r="A186" s="104"/>
      <c r="B186" s="146"/>
      <c r="C186" s="213" t="s">
        <v>931</v>
      </c>
      <c r="D186" s="213"/>
      <c r="E186" s="176"/>
      <c r="F186" s="214"/>
      <c r="G186" s="178"/>
      <c r="H186" s="179"/>
      <c r="I186" s="180"/>
    </row>
    <row r="187" spans="1:9" s="134" customFormat="1" ht="15.75" thickBot="1" x14ac:dyDescent="0.25">
      <c r="A187" s="106"/>
      <c r="B187" s="148"/>
      <c r="C187" s="215" t="s">
        <v>932</v>
      </c>
      <c r="D187" s="215"/>
      <c r="E187" s="161"/>
      <c r="F187" s="216"/>
      <c r="G187" s="163"/>
      <c r="H187" s="164"/>
      <c r="I187" s="165"/>
    </row>
    <row r="188" spans="1:9" ht="45.75" thickBot="1" x14ac:dyDescent="0.3">
      <c r="A188" s="84" t="s">
        <v>223</v>
      </c>
      <c r="B188" s="85" t="s">
        <v>224</v>
      </c>
      <c r="C188" s="85" t="s">
        <v>224</v>
      </c>
      <c r="D188" s="212" t="s">
        <v>933</v>
      </c>
      <c r="E188" s="44" t="s">
        <v>649</v>
      </c>
      <c r="F188" s="219" t="s">
        <v>222</v>
      </c>
      <c r="G188" s="88">
        <v>100</v>
      </c>
      <c r="H188" s="172">
        <v>4.5</v>
      </c>
      <c r="I188" s="90">
        <f t="shared" si="1"/>
        <v>450</v>
      </c>
    </row>
    <row r="189" spans="1:9" ht="45" x14ac:dyDescent="0.25">
      <c r="A189" s="96" t="s">
        <v>225</v>
      </c>
      <c r="B189" s="97" t="s">
        <v>226</v>
      </c>
      <c r="C189" s="97" t="s">
        <v>226</v>
      </c>
      <c r="D189" s="68" t="s">
        <v>934</v>
      </c>
      <c r="E189" s="173" t="s">
        <v>650</v>
      </c>
      <c r="F189" s="100" t="s">
        <v>222</v>
      </c>
      <c r="G189" s="174">
        <v>100</v>
      </c>
      <c r="H189" s="102">
        <v>2</v>
      </c>
      <c r="I189" s="103">
        <f t="shared" si="1"/>
        <v>200</v>
      </c>
    </row>
    <row r="190" spans="1:9" s="134" customFormat="1" ht="14.25" customHeight="1" x14ac:dyDescent="0.2">
      <c r="A190" s="104"/>
      <c r="B190" s="143" t="s">
        <v>914</v>
      </c>
      <c r="C190" s="213" t="s">
        <v>915</v>
      </c>
      <c r="D190" s="213"/>
      <c r="E190" s="176"/>
      <c r="F190" s="214"/>
      <c r="G190" s="178"/>
      <c r="H190" s="179"/>
      <c r="I190" s="180"/>
    </row>
    <row r="191" spans="1:9" s="134" customFormat="1" x14ac:dyDescent="0.2">
      <c r="A191" s="104"/>
      <c r="B191" s="146"/>
      <c r="C191" s="213" t="s">
        <v>916</v>
      </c>
      <c r="D191" s="213"/>
      <c r="E191" s="176"/>
      <c r="F191" s="214"/>
      <c r="G191" s="178"/>
      <c r="H191" s="179"/>
      <c r="I191" s="180"/>
    </row>
    <row r="192" spans="1:9" s="134" customFormat="1" x14ac:dyDescent="0.2">
      <c r="A192" s="104"/>
      <c r="B192" s="146"/>
      <c r="C192" s="213" t="s">
        <v>917</v>
      </c>
      <c r="D192" s="213"/>
      <c r="E192" s="176"/>
      <c r="F192" s="214"/>
      <c r="G192" s="178"/>
      <c r="H192" s="179"/>
      <c r="I192" s="180"/>
    </row>
    <row r="193" spans="1:9" s="134" customFormat="1" x14ac:dyDescent="0.2">
      <c r="A193" s="104"/>
      <c r="B193" s="146"/>
      <c r="C193" s="213" t="s">
        <v>918</v>
      </c>
      <c r="D193" s="213"/>
      <c r="E193" s="176"/>
      <c r="F193" s="214"/>
      <c r="G193" s="178"/>
      <c r="H193" s="179"/>
      <c r="I193" s="180"/>
    </row>
    <row r="194" spans="1:9" s="134" customFormat="1" x14ac:dyDescent="0.2">
      <c r="A194" s="104"/>
      <c r="B194" s="146"/>
      <c r="C194" s="213" t="s">
        <v>919</v>
      </c>
      <c r="D194" s="213"/>
      <c r="E194" s="176"/>
      <c r="F194" s="214"/>
      <c r="G194" s="178"/>
      <c r="H194" s="179"/>
      <c r="I194" s="180"/>
    </row>
    <row r="195" spans="1:9" s="134" customFormat="1" x14ac:dyDescent="0.2">
      <c r="A195" s="104"/>
      <c r="B195" s="146"/>
      <c r="C195" s="213" t="s">
        <v>920</v>
      </c>
      <c r="D195" s="213"/>
      <c r="E195" s="176"/>
      <c r="F195" s="214"/>
      <c r="G195" s="178"/>
      <c r="H195" s="179"/>
      <c r="I195" s="180"/>
    </row>
    <row r="196" spans="1:9" s="134" customFormat="1" x14ac:dyDescent="0.2">
      <c r="A196" s="104"/>
      <c r="B196" s="146"/>
      <c r="C196" s="213" t="s">
        <v>921</v>
      </c>
      <c r="D196" s="213"/>
      <c r="E196" s="176"/>
      <c r="F196" s="214"/>
      <c r="G196" s="178"/>
      <c r="H196" s="179"/>
      <c r="I196" s="180"/>
    </row>
    <row r="197" spans="1:9" s="134" customFormat="1" x14ac:dyDescent="0.2">
      <c r="A197" s="104"/>
      <c r="B197" s="146"/>
      <c r="C197" s="213" t="s">
        <v>922</v>
      </c>
      <c r="D197" s="213"/>
      <c r="E197" s="176"/>
      <c r="F197" s="214"/>
      <c r="G197" s="178"/>
      <c r="H197" s="179"/>
      <c r="I197" s="180"/>
    </row>
    <row r="198" spans="1:9" s="134" customFormat="1" x14ac:dyDescent="0.2">
      <c r="A198" s="104"/>
      <c r="B198" s="146"/>
      <c r="C198" s="213" t="s">
        <v>923</v>
      </c>
      <c r="D198" s="213"/>
      <c r="E198" s="176"/>
      <c r="F198" s="214"/>
      <c r="G198" s="178"/>
      <c r="H198" s="179"/>
      <c r="I198" s="180"/>
    </row>
    <row r="199" spans="1:9" s="134" customFormat="1" x14ac:dyDescent="0.2">
      <c r="A199" s="104"/>
      <c r="B199" s="146"/>
      <c r="C199" s="213" t="s">
        <v>924</v>
      </c>
      <c r="D199" s="213"/>
      <c r="E199" s="176"/>
      <c r="F199" s="214"/>
      <c r="G199" s="178"/>
      <c r="H199" s="179"/>
      <c r="I199" s="180"/>
    </row>
    <row r="200" spans="1:9" s="134" customFormat="1" x14ac:dyDescent="0.2">
      <c r="A200" s="104"/>
      <c r="B200" s="146"/>
      <c r="C200" s="213" t="s">
        <v>925</v>
      </c>
      <c r="D200" s="213"/>
      <c r="E200" s="176"/>
      <c r="F200" s="214"/>
      <c r="G200" s="178"/>
      <c r="H200" s="179"/>
      <c r="I200" s="180"/>
    </row>
    <row r="201" spans="1:9" s="134" customFormat="1" x14ac:dyDescent="0.2">
      <c r="A201" s="104"/>
      <c r="B201" s="146"/>
      <c r="C201" s="213" t="s">
        <v>926</v>
      </c>
      <c r="D201" s="213"/>
      <c r="E201" s="176"/>
      <c r="F201" s="214"/>
      <c r="G201" s="178"/>
      <c r="H201" s="179"/>
      <c r="I201" s="180"/>
    </row>
    <row r="202" spans="1:9" s="134" customFormat="1" x14ac:dyDescent="0.2">
      <c r="A202" s="104"/>
      <c r="B202" s="146"/>
      <c r="C202" s="213" t="s">
        <v>927</v>
      </c>
      <c r="D202" s="213"/>
      <c r="E202" s="176"/>
      <c r="F202" s="214"/>
      <c r="G202" s="178"/>
      <c r="H202" s="179"/>
      <c r="I202" s="180"/>
    </row>
    <row r="203" spans="1:9" s="134" customFormat="1" x14ac:dyDescent="0.2">
      <c r="A203" s="104"/>
      <c r="B203" s="146"/>
      <c r="C203" s="213" t="s">
        <v>928</v>
      </c>
      <c r="D203" s="213"/>
      <c r="E203" s="176"/>
      <c r="F203" s="214"/>
      <c r="G203" s="178"/>
      <c r="H203" s="179"/>
      <c r="I203" s="180"/>
    </row>
    <row r="204" spans="1:9" s="134" customFormat="1" x14ac:dyDescent="0.2">
      <c r="A204" s="104"/>
      <c r="B204" s="146"/>
      <c r="C204" s="213" t="s">
        <v>929</v>
      </c>
      <c r="D204" s="213"/>
      <c r="E204" s="176"/>
      <c r="F204" s="214"/>
      <c r="G204" s="178"/>
      <c r="H204" s="179"/>
      <c r="I204" s="180"/>
    </row>
    <row r="205" spans="1:9" s="134" customFormat="1" x14ac:dyDescent="0.2">
      <c r="A205" s="104"/>
      <c r="B205" s="146"/>
      <c r="C205" s="213" t="s">
        <v>930</v>
      </c>
      <c r="D205" s="213"/>
      <c r="E205" s="176"/>
      <c r="F205" s="214"/>
      <c r="G205" s="178"/>
      <c r="H205" s="179"/>
      <c r="I205" s="180"/>
    </row>
    <row r="206" spans="1:9" s="134" customFormat="1" x14ac:dyDescent="0.2">
      <c r="A206" s="104"/>
      <c r="B206" s="146"/>
      <c r="C206" s="213" t="s">
        <v>931</v>
      </c>
      <c r="D206" s="213"/>
      <c r="E206" s="176"/>
      <c r="F206" s="214"/>
      <c r="G206" s="178"/>
      <c r="H206" s="179"/>
      <c r="I206" s="180"/>
    </row>
    <row r="207" spans="1:9" s="134" customFormat="1" x14ac:dyDescent="0.2">
      <c r="A207" s="104"/>
      <c r="B207" s="146"/>
      <c r="C207" s="217" t="s">
        <v>936</v>
      </c>
      <c r="D207" s="217"/>
      <c r="E207" s="156"/>
      <c r="F207" s="218"/>
      <c r="G207" s="158"/>
      <c r="H207" s="159"/>
      <c r="I207" s="160"/>
    </row>
    <row r="208" spans="1:9" s="134" customFormat="1" ht="15.75" thickBot="1" x14ac:dyDescent="0.25">
      <c r="A208" s="106"/>
      <c r="B208" s="148"/>
      <c r="C208" s="215" t="s">
        <v>932</v>
      </c>
      <c r="D208" s="215"/>
      <c r="E208" s="161"/>
      <c r="F208" s="216"/>
      <c r="G208" s="163"/>
      <c r="H208" s="164"/>
      <c r="I208" s="165"/>
    </row>
    <row r="209" spans="1:9" ht="33.75" x14ac:dyDescent="0.25">
      <c r="A209" s="96" t="s">
        <v>227</v>
      </c>
      <c r="B209" s="97" t="s">
        <v>228</v>
      </c>
      <c r="C209" s="97" t="s">
        <v>228</v>
      </c>
      <c r="D209" s="68" t="s">
        <v>935</v>
      </c>
      <c r="E209" s="173" t="s">
        <v>651</v>
      </c>
      <c r="F209" s="100" t="s">
        <v>222</v>
      </c>
      <c r="G209" s="174">
        <v>100</v>
      </c>
      <c r="H209" s="102">
        <v>3</v>
      </c>
      <c r="I209" s="103">
        <f t="shared" si="1"/>
        <v>300</v>
      </c>
    </row>
    <row r="210" spans="1:9" s="134" customFormat="1" ht="14.25" customHeight="1" x14ac:dyDescent="0.2">
      <c r="A210" s="104"/>
      <c r="B210" s="143" t="s">
        <v>914</v>
      </c>
      <c r="C210" s="213" t="s">
        <v>915</v>
      </c>
      <c r="D210" s="213"/>
      <c r="E210" s="176"/>
      <c r="F210" s="214"/>
      <c r="G210" s="178"/>
      <c r="H210" s="179"/>
      <c r="I210" s="180"/>
    </row>
    <row r="211" spans="1:9" s="134" customFormat="1" x14ac:dyDescent="0.2">
      <c r="A211" s="104"/>
      <c r="B211" s="146"/>
      <c r="C211" s="213" t="s">
        <v>916</v>
      </c>
      <c r="D211" s="213"/>
      <c r="E211" s="176"/>
      <c r="F211" s="214"/>
      <c r="G211" s="178"/>
      <c r="H211" s="179"/>
      <c r="I211" s="180"/>
    </row>
    <row r="212" spans="1:9" s="134" customFormat="1" x14ac:dyDescent="0.2">
      <c r="A212" s="104"/>
      <c r="B212" s="146"/>
      <c r="C212" s="213" t="s">
        <v>917</v>
      </c>
      <c r="D212" s="213"/>
      <c r="E212" s="176"/>
      <c r="F212" s="214"/>
      <c r="G212" s="178"/>
      <c r="H212" s="179"/>
      <c r="I212" s="180"/>
    </row>
    <row r="213" spans="1:9" s="134" customFormat="1" x14ac:dyDescent="0.2">
      <c r="A213" s="104"/>
      <c r="B213" s="146"/>
      <c r="C213" s="213" t="s">
        <v>918</v>
      </c>
      <c r="D213" s="213"/>
      <c r="E213" s="176"/>
      <c r="F213" s="214"/>
      <c r="G213" s="178"/>
      <c r="H213" s="179"/>
      <c r="I213" s="180"/>
    </row>
    <row r="214" spans="1:9" s="134" customFormat="1" x14ac:dyDescent="0.2">
      <c r="A214" s="104"/>
      <c r="B214" s="146"/>
      <c r="C214" s="213" t="s">
        <v>919</v>
      </c>
      <c r="D214" s="213"/>
      <c r="E214" s="176"/>
      <c r="F214" s="214"/>
      <c r="G214" s="178"/>
      <c r="H214" s="179"/>
      <c r="I214" s="180"/>
    </row>
    <row r="215" spans="1:9" s="134" customFormat="1" x14ac:dyDescent="0.2">
      <c r="A215" s="104"/>
      <c r="B215" s="146"/>
      <c r="C215" s="213" t="s">
        <v>920</v>
      </c>
      <c r="D215" s="213"/>
      <c r="E215" s="176"/>
      <c r="F215" s="214"/>
      <c r="G215" s="178"/>
      <c r="H215" s="179"/>
      <c r="I215" s="180"/>
    </row>
    <row r="216" spans="1:9" s="134" customFormat="1" x14ac:dyDescent="0.2">
      <c r="A216" s="104"/>
      <c r="B216" s="146"/>
      <c r="C216" s="213" t="s">
        <v>921</v>
      </c>
      <c r="D216" s="213"/>
      <c r="E216" s="176"/>
      <c r="F216" s="214"/>
      <c r="G216" s="178"/>
      <c r="H216" s="179"/>
      <c r="I216" s="180"/>
    </row>
    <row r="217" spans="1:9" s="134" customFormat="1" x14ac:dyDescent="0.2">
      <c r="A217" s="104"/>
      <c r="B217" s="146"/>
      <c r="C217" s="213" t="s">
        <v>922</v>
      </c>
      <c r="D217" s="213"/>
      <c r="E217" s="176"/>
      <c r="F217" s="214"/>
      <c r="G217" s="178"/>
      <c r="H217" s="179"/>
      <c r="I217" s="180"/>
    </row>
    <row r="218" spans="1:9" s="134" customFormat="1" x14ac:dyDescent="0.2">
      <c r="A218" s="104"/>
      <c r="B218" s="146"/>
      <c r="C218" s="213" t="s">
        <v>923</v>
      </c>
      <c r="D218" s="213"/>
      <c r="E218" s="176"/>
      <c r="F218" s="214"/>
      <c r="G218" s="178"/>
      <c r="H218" s="179"/>
      <c r="I218" s="180"/>
    </row>
    <row r="219" spans="1:9" s="134" customFormat="1" x14ac:dyDescent="0.2">
      <c r="A219" s="104"/>
      <c r="B219" s="146"/>
      <c r="C219" s="213" t="s">
        <v>924</v>
      </c>
      <c r="D219" s="213"/>
      <c r="E219" s="176"/>
      <c r="F219" s="214"/>
      <c r="G219" s="178"/>
      <c r="H219" s="179"/>
      <c r="I219" s="180"/>
    </row>
    <row r="220" spans="1:9" s="134" customFormat="1" x14ac:dyDescent="0.2">
      <c r="A220" s="104"/>
      <c r="B220" s="146"/>
      <c r="C220" s="213" t="s">
        <v>925</v>
      </c>
      <c r="D220" s="213"/>
      <c r="E220" s="176"/>
      <c r="F220" s="214"/>
      <c r="G220" s="178"/>
      <c r="H220" s="179"/>
      <c r="I220" s="180"/>
    </row>
    <row r="221" spans="1:9" s="134" customFormat="1" x14ac:dyDescent="0.2">
      <c r="A221" s="104"/>
      <c r="B221" s="146"/>
      <c r="C221" s="213" t="s">
        <v>926</v>
      </c>
      <c r="D221" s="213"/>
      <c r="E221" s="176"/>
      <c r="F221" s="214"/>
      <c r="G221" s="178"/>
      <c r="H221" s="179"/>
      <c r="I221" s="180"/>
    </row>
    <row r="222" spans="1:9" s="134" customFormat="1" x14ac:dyDescent="0.2">
      <c r="A222" s="104"/>
      <c r="B222" s="146"/>
      <c r="C222" s="213" t="s">
        <v>927</v>
      </c>
      <c r="D222" s="213"/>
      <c r="E222" s="176"/>
      <c r="F222" s="214"/>
      <c r="G222" s="178"/>
      <c r="H222" s="179"/>
      <c r="I222" s="180"/>
    </row>
    <row r="223" spans="1:9" s="134" customFormat="1" x14ac:dyDescent="0.2">
      <c r="A223" s="104"/>
      <c r="B223" s="146"/>
      <c r="C223" s="213" t="s">
        <v>928</v>
      </c>
      <c r="D223" s="213"/>
      <c r="E223" s="176"/>
      <c r="F223" s="214"/>
      <c r="G223" s="178"/>
      <c r="H223" s="179"/>
      <c r="I223" s="180"/>
    </row>
    <row r="224" spans="1:9" s="134" customFormat="1" x14ac:dyDescent="0.2">
      <c r="A224" s="104"/>
      <c r="B224" s="146"/>
      <c r="C224" s="213" t="s">
        <v>929</v>
      </c>
      <c r="D224" s="213"/>
      <c r="E224" s="176"/>
      <c r="F224" s="214"/>
      <c r="G224" s="178"/>
      <c r="H224" s="179"/>
      <c r="I224" s="180"/>
    </row>
    <row r="225" spans="1:9" s="134" customFormat="1" x14ac:dyDescent="0.2">
      <c r="A225" s="104"/>
      <c r="B225" s="146"/>
      <c r="C225" s="213" t="s">
        <v>930</v>
      </c>
      <c r="D225" s="213"/>
      <c r="E225" s="176"/>
      <c r="F225" s="214"/>
      <c r="G225" s="178"/>
      <c r="H225" s="179"/>
      <c r="I225" s="180"/>
    </row>
    <row r="226" spans="1:9" s="134" customFormat="1" x14ac:dyDescent="0.2">
      <c r="A226" s="104"/>
      <c r="B226" s="146"/>
      <c r="C226" s="213" t="s">
        <v>931</v>
      </c>
      <c r="D226" s="213"/>
      <c r="E226" s="176"/>
      <c r="F226" s="214"/>
      <c r="G226" s="178"/>
      <c r="H226" s="179"/>
      <c r="I226" s="180"/>
    </row>
    <row r="227" spans="1:9" s="134" customFormat="1" x14ac:dyDescent="0.2">
      <c r="A227" s="104"/>
      <c r="B227" s="146"/>
      <c r="C227" s="217" t="s">
        <v>936</v>
      </c>
      <c r="D227" s="217"/>
      <c r="E227" s="156"/>
      <c r="F227" s="218"/>
      <c r="G227" s="158"/>
      <c r="H227" s="159"/>
      <c r="I227" s="160"/>
    </row>
    <row r="228" spans="1:9" s="134" customFormat="1" ht="15.75" thickBot="1" x14ac:dyDescent="0.25">
      <c r="A228" s="106"/>
      <c r="B228" s="148"/>
      <c r="C228" s="215" t="s">
        <v>932</v>
      </c>
      <c r="D228" s="215"/>
      <c r="E228" s="161"/>
      <c r="F228" s="216"/>
      <c r="G228" s="163"/>
      <c r="H228" s="164"/>
      <c r="I228" s="165"/>
    </row>
    <row r="229" spans="1:9" ht="45" x14ac:dyDescent="0.25">
      <c r="A229" s="96" t="s">
        <v>229</v>
      </c>
      <c r="B229" s="97" t="s">
        <v>230</v>
      </c>
      <c r="C229" s="97" t="s">
        <v>230</v>
      </c>
      <c r="D229" s="68" t="s">
        <v>937</v>
      </c>
      <c r="E229" s="173" t="s">
        <v>652</v>
      </c>
      <c r="F229" s="100" t="s">
        <v>222</v>
      </c>
      <c r="G229" s="174">
        <v>100</v>
      </c>
      <c r="H229" s="102">
        <v>1.1000000000000001</v>
      </c>
      <c r="I229" s="103">
        <f t="shared" si="1"/>
        <v>110.00000000000001</v>
      </c>
    </row>
    <row r="230" spans="1:9" s="134" customFormat="1" x14ac:dyDescent="0.2">
      <c r="A230" s="104"/>
      <c r="B230" s="143" t="s">
        <v>914</v>
      </c>
      <c r="C230" s="213" t="s">
        <v>917</v>
      </c>
      <c r="D230" s="213"/>
      <c r="E230" s="176"/>
      <c r="F230" s="214"/>
      <c r="G230" s="178"/>
      <c r="H230" s="179"/>
      <c r="I230" s="180"/>
    </row>
    <row r="231" spans="1:9" s="134" customFormat="1" x14ac:dyDescent="0.2">
      <c r="A231" s="104"/>
      <c r="B231" s="146"/>
      <c r="C231" s="213" t="s">
        <v>921</v>
      </c>
      <c r="D231" s="213"/>
      <c r="E231" s="176"/>
      <c r="F231" s="214"/>
      <c r="G231" s="178"/>
      <c r="H231" s="179"/>
      <c r="I231" s="180"/>
    </row>
    <row r="232" spans="1:9" s="134" customFormat="1" x14ac:dyDescent="0.2">
      <c r="A232" s="104"/>
      <c r="B232" s="146"/>
      <c r="C232" s="213" t="s">
        <v>922</v>
      </c>
      <c r="D232" s="213"/>
      <c r="E232" s="176"/>
      <c r="F232" s="214"/>
      <c r="G232" s="178"/>
      <c r="H232" s="179"/>
      <c r="I232" s="180"/>
    </row>
    <row r="233" spans="1:9" s="134" customFormat="1" x14ac:dyDescent="0.2">
      <c r="A233" s="104"/>
      <c r="B233" s="146"/>
      <c r="C233" s="213" t="s">
        <v>923</v>
      </c>
      <c r="D233" s="213"/>
      <c r="E233" s="176"/>
      <c r="F233" s="214"/>
      <c r="G233" s="178"/>
      <c r="H233" s="179"/>
      <c r="I233" s="180"/>
    </row>
    <row r="234" spans="1:9" s="134" customFormat="1" x14ac:dyDescent="0.2">
      <c r="A234" s="104"/>
      <c r="B234" s="146"/>
      <c r="C234" s="213" t="s">
        <v>926</v>
      </c>
      <c r="D234" s="213"/>
      <c r="E234" s="176"/>
      <c r="F234" s="214"/>
      <c r="G234" s="178"/>
      <c r="H234" s="179"/>
      <c r="I234" s="180"/>
    </row>
    <row r="235" spans="1:9" s="134" customFormat="1" ht="15.75" thickBot="1" x14ac:dyDescent="0.25">
      <c r="A235" s="106"/>
      <c r="B235" s="148"/>
      <c r="C235" s="215" t="s">
        <v>928</v>
      </c>
      <c r="D235" s="215"/>
      <c r="E235" s="161"/>
      <c r="F235" s="216"/>
      <c r="G235" s="163"/>
      <c r="H235" s="164"/>
      <c r="I235" s="165"/>
    </row>
    <row r="236" spans="1:9" ht="33.75" x14ac:dyDescent="0.25">
      <c r="A236" s="11" t="s">
        <v>231</v>
      </c>
      <c r="B236" s="19" t="s">
        <v>232</v>
      </c>
      <c r="C236" s="19" t="s">
        <v>232</v>
      </c>
      <c r="D236" s="153" t="s">
        <v>938</v>
      </c>
      <c r="E236" s="16" t="s">
        <v>653</v>
      </c>
      <c r="F236" s="20" t="s">
        <v>23</v>
      </c>
      <c r="G236" s="21">
        <v>100</v>
      </c>
      <c r="H236" s="3">
        <v>32</v>
      </c>
      <c r="I236" s="4">
        <f t="shared" si="1"/>
        <v>3200</v>
      </c>
    </row>
    <row r="237" spans="1:9" ht="33.75" x14ac:dyDescent="0.25">
      <c r="A237" s="11" t="s">
        <v>233</v>
      </c>
      <c r="B237" s="19" t="s">
        <v>234</v>
      </c>
      <c r="C237" s="19" t="s">
        <v>234</v>
      </c>
      <c r="D237" s="153" t="s">
        <v>939</v>
      </c>
      <c r="E237" s="16" t="s">
        <v>654</v>
      </c>
      <c r="F237" s="20" t="s">
        <v>23</v>
      </c>
      <c r="G237" s="21">
        <v>100</v>
      </c>
      <c r="H237" s="3">
        <v>36</v>
      </c>
      <c r="I237" s="4">
        <f t="shared" si="1"/>
        <v>3600</v>
      </c>
    </row>
    <row r="238" spans="1:9" ht="33.75" x14ac:dyDescent="0.25">
      <c r="A238" s="11" t="s">
        <v>235</v>
      </c>
      <c r="B238" s="19" t="s">
        <v>236</v>
      </c>
      <c r="C238" s="19" t="s">
        <v>236</v>
      </c>
      <c r="D238" s="153" t="s">
        <v>940</v>
      </c>
      <c r="E238" s="16" t="s">
        <v>655</v>
      </c>
      <c r="F238" s="20" t="s">
        <v>23</v>
      </c>
      <c r="G238" s="21">
        <v>100</v>
      </c>
      <c r="H238" s="3">
        <v>30</v>
      </c>
      <c r="I238" s="4">
        <f t="shared" si="1"/>
        <v>3000</v>
      </c>
    </row>
    <row r="239" spans="1:9" ht="45" x14ac:dyDescent="0.25">
      <c r="A239" s="11" t="s">
        <v>237</v>
      </c>
      <c r="B239" s="19" t="s">
        <v>238</v>
      </c>
      <c r="C239" s="19" t="s">
        <v>238</v>
      </c>
      <c r="D239" s="153" t="s">
        <v>941</v>
      </c>
      <c r="E239" s="16" t="s">
        <v>788</v>
      </c>
      <c r="F239" s="20" t="s">
        <v>23</v>
      </c>
      <c r="G239" s="21">
        <v>500</v>
      </c>
      <c r="H239" s="3">
        <v>0.42</v>
      </c>
      <c r="I239" s="4">
        <f t="shared" si="1"/>
        <v>210</v>
      </c>
    </row>
    <row r="240" spans="1:9" ht="45" x14ac:dyDescent="0.25">
      <c r="A240" s="11" t="s">
        <v>239</v>
      </c>
      <c r="B240" s="19" t="s">
        <v>240</v>
      </c>
      <c r="C240" s="19" t="s">
        <v>240</v>
      </c>
      <c r="D240" s="64" t="s">
        <v>942</v>
      </c>
      <c r="E240" s="16" t="s">
        <v>788</v>
      </c>
      <c r="F240" s="20" t="s">
        <v>23</v>
      </c>
      <c r="G240" s="21">
        <v>500</v>
      </c>
      <c r="H240" s="3">
        <v>0.6</v>
      </c>
      <c r="I240" s="4">
        <f t="shared" si="1"/>
        <v>300</v>
      </c>
    </row>
    <row r="241" spans="1:9" ht="45" x14ac:dyDescent="0.25">
      <c r="A241" s="11" t="s">
        <v>241</v>
      </c>
      <c r="B241" s="19" t="s">
        <v>242</v>
      </c>
      <c r="C241" s="19" t="s">
        <v>242</v>
      </c>
      <c r="D241" s="64" t="s">
        <v>943</v>
      </c>
      <c r="E241" s="16" t="s">
        <v>788</v>
      </c>
      <c r="F241" s="20" t="s">
        <v>23</v>
      </c>
      <c r="G241" s="21">
        <v>500</v>
      </c>
      <c r="H241" s="3">
        <v>0.32</v>
      </c>
      <c r="I241" s="4">
        <f t="shared" si="1"/>
        <v>160</v>
      </c>
    </row>
    <row r="242" spans="1:9" ht="33.75" x14ac:dyDescent="0.25">
      <c r="A242" s="11" t="s">
        <v>243</v>
      </c>
      <c r="B242" s="19" t="s">
        <v>244</v>
      </c>
      <c r="C242" s="19" t="s">
        <v>244</v>
      </c>
      <c r="D242" s="64" t="s">
        <v>944</v>
      </c>
      <c r="E242" s="16" t="s">
        <v>791</v>
      </c>
      <c r="F242" s="20" t="s">
        <v>23</v>
      </c>
      <c r="G242" s="21">
        <v>500</v>
      </c>
      <c r="H242" s="3">
        <v>1.28</v>
      </c>
      <c r="I242" s="4">
        <f t="shared" si="1"/>
        <v>640</v>
      </c>
    </row>
    <row r="243" spans="1:9" ht="33.75" x14ac:dyDescent="0.25">
      <c r="A243" s="11" t="s">
        <v>245</v>
      </c>
      <c r="B243" s="19" t="s">
        <v>246</v>
      </c>
      <c r="C243" s="19" t="s">
        <v>246</v>
      </c>
      <c r="D243" s="64" t="s">
        <v>945</v>
      </c>
      <c r="E243" s="16" t="s">
        <v>792</v>
      </c>
      <c r="F243" s="20" t="s">
        <v>23</v>
      </c>
      <c r="G243" s="21">
        <v>500</v>
      </c>
      <c r="H243" s="3">
        <v>1.95</v>
      </c>
      <c r="I243" s="4">
        <f t="shared" si="1"/>
        <v>975</v>
      </c>
    </row>
    <row r="244" spans="1:9" ht="33.75" x14ac:dyDescent="0.25">
      <c r="A244" s="11" t="s">
        <v>247</v>
      </c>
      <c r="B244" s="19" t="s">
        <v>248</v>
      </c>
      <c r="C244" s="19" t="s">
        <v>248</v>
      </c>
      <c r="D244" s="64" t="s">
        <v>946</v>
      </c>
      <c r="E244" s="16" t="s">
        <v>789</v>
      </c>
      <c r="F244" s="20" t="s">
        <v>23</v>
      </c>
      <c r="G244" s="21">
        <v>500</v>
      </c>
      <c r="H244" s="3">
        <v>1.99</v>
      </c>
      <c r="I244" s="4">
        <f t="shared" si="1"/>
        <v>995</v>
      </c>
    </row>
    <row r="245" spans="1:9" ht="33.75" x14ac:dyDescent="0.25">
      <c r="A245" s="11" t="s">
        <v>249</v>
      </c>
      <c r="B245" s="19" t="s">
        <v>250</v>
      </c>
      <c r="C245" s="19" t="s">
        <v>250</v>
      </c>
      <c r="D245" s="64" t="s">
        <v>947</v>
      </c>
      <c r="E245" s="16" t="s">
        <v>790</v>
      </c>
      <c r="F245" s="20" t="s">
        <v>23</v>
      </c>
      <c r="G245" s="21">
        <v>50</v>
      </c>
      <c r="H245" s="3">
        <v>2.23</v>
      </c>
      <c r="I245" s="4">
        <f t="shared" si="1"/>
        <v>111.5</v>
      </c>
    </row>
    <row r="246" spans="1:9" ht="33.75" x14ac:dyDescent="0.25">
      <c r="A246" s="11" t="s">
        <v>251</v>
      </c>
      <c r="B246" s="19" t="s">
        <v>252</v>
      </c>
      <c r="C246" s="19" t="s">
        <v>252</v>
      </c>
      <c r="D246" s="64" t="s">
        <v>948</v>
      </c>
      <c r="E246" s="16" t="s">
        <v>793</v>
      </c>
      <c r="F246" s="20" t="s">
        <v>23</v>
      </c>
      <c r="G246" s="21">
        <v>50</v>
      </c>
      <c r="H246" s="3">
        <v>2.8</v>
      </c>
      <c r="I246" s="4">
        <f t="shared" si="1"/>
        <v>140</v>
      </c>
    </row>
    <row r="247" spans="1:9" ht="33.75" x14ac:dyDescent="0.25">
      <c r="A247" s="11" t="s">
        <v>253</v>
      </c>
      <c r="B247" s="19" t="s">
        <v>254</v>
      </c>
      <c r="C247" s="19" t="s">
        <v>254</v>
      </c>
      <c r="D247" s="64" t="s">
        <v>949</v>
      </c>
      <c r="E247" s="16" t="s">
        <v>656</v>
      </c>
      <c r="F247" s="20" t="s">
        <v>23</v>
      </c>
      <c r="G247" s="21">
        <v>1</v>
      </c>
      <c r="H247" s="3">
        <v>13.8</v>
      </c>
      <c r="I247" s="4">
        <f t="shared" si="1"/>
        <v>13.8</v>
      </c>
    </row>
    <row r="248" spans="1:9" x14ac:dyDescent="0.25">
      <c r="A248" s="11" t="s">
        <v>255</v>
      </c>
      <c r="B248" s="26" t="s">
        <v>256</v>
      </c>
      <c r="C248" s="26" t="s">
        <v>256</v>
      </c>
      <c r="D248" s="154" t="s">
        <v>256</v>
      </c>
      <c r="E248" s="16" t="s">
        <v>657</v>
      </c>
      <c r="F248" s="20" t="s">
        <v>30</v>
      </c>
      <c r="G248" s="18">
        <v>50</v>
      </c>
      <c r="H248" s="5">
        <v>6</v>
      </c>
      <c r="I248" s="4">
        <f t="shared" si="1"/>
        <v>300</v>
      </c>
    </row>
    <row r="249" spans="1:9" x14ac:dyDescent="0.25">
      <c r="A249" s="11" t="s">
        <v>257</v>
      </c>
      <c r="B249" s="26" t="s">
        <v>258</v>
      </c>
      <c r="C249" s="26" t="s">
        <v>258</v>
      </c>
      <c r="D249" s="154" t="s">
        <v>258</v>
      </c>
      <c r="E249" s="16" t="s">
        <v>658</v>
      </c>
      <c r="F249" s="20" t="s">
        <v>30</v>
      </c>
      <c r="G249" s="18">
        <v>50</v>
      </c>
      <c r="H249" s="5">
        <v>9.1999999999999993</v>
      </c>
      <c r="I249" s="4">
        <f t="shared" si="1"/>
        <v>459.99999999999994</v>
      </c>
    </row>
    <row r="250" spans="1:9" ht="22.5" x14ac:dyDescent="0.25">
      <c r="A250" s="11" t="s">
        <v>259</v>
      </c>
      <c r="B250" s="23" t="s">
        <v>260</v>
      </c>
      <c r="C250" s="23" t="s">
        <v>260</v>
      </c>
      <c r="D250" s="63" t="s">
        <v>950</v>
      </c>
      <c r="E250" s="22" t="s">
        <v>659</v>
      </c>
      <c r="F250" s="27" t="s">
        <v>30</v>
      </c>
      <c r="G250" s="25">
        <v>5</v>
      </c>
      <c r="H250" s="6">
        <v>18.95</v>
      </c>
      <c r="I250" s="4">
        <f t="shared" si="1"/>
        <v>94.75</v>
      </c>
    </row>
    <row r="251" spans="1:9" ht="22.5" x14ac:dyDescent="0.25">
      <c r="A251" s="11" t="s">
        <v>261</v>
      </c>
      <c r="B251" s="23" t="s">
        <v>262</v>
      </c>
      <c r="C251" s="23" t="s">
        <v>262</v>
      </c>
      <c r="D251" s="63" t="s">
        <v>262</v>
      </c>
      <c r="E251" s="22" t="s">
        <v>794</v>
      </c>
      <c r="F251" s="27" t="s">
        <v>30</v>
      </c>
      <c r="G251" s="25">
        <v>5</v>
      </c>
      <c r="H251" s="6">
        <v>11.75</v>
      </c>
      <c r="I251" s="4">
        <f t="shared" si="1"/>
        <v>58.75</v>
      </c>
    </row>
    <row r="252" spans="1:9" ht="67.5" x14ac:dyDescent="0.25">
      <c r="A252" s="11" t="s">
        <v>263</v>
      </c>
      <c r="B252" s="19" t="s">
        <v>264</v>
      </c>
      <c r="C252" s="19" t="s">
        <v>264</v>
      </c>
      <c r="D252" s="64" t="s">
        <v>951</v>
      </c>
      <c r="E252" s="16" t="s">
        <v>660</v>
      </c>
      <c r="F252" s="20" t="s">
        <v>265</v>
      </c>
      <c r="G252" s="21">
        <v>5</v>
      </c>
      <c r="H252" s="9">
        <v>4.99</v>
      </c>
      <c r="I252" s="4">
        <f t="shared" si="1"/>
        <v>24.950000000000003</v>
      </c>
    </row>
    <row r="253" spans="1:9" ht="67.5" x14ac:dyDescent="0.25">
      <c r="A253" s="11" t="s">
        <v>266</v>
      </c>
      <c r="B253" s="19" t="s">
        <v>267</v>
      </c>
      <c r="C253" s="19" t="s">
        <v>267</v>
      </c>
      <c r="D253" s="64" t="s">
        <v>952</v>
      </c>
      <c r="E253" s="16" t="s">
        <v>661</v>
      </c>
      <c r="F253" s="20" t="s">
        <v>265</v>
      </c>
      <c r="G253" s="21">
        <v>5</v>
      </c>
      <c r="H253" s="3">
        <v>8.8000000000000007</v>
      </c>
      <c r="I253" s="4">
        <f t="shared" si="1"/>
        <v>44</v>
      </c>
    </row>
    <row r="254" spans="1:9" ht="33.75" x14ac:dyDescent="0.25">
      <c r="A254" s="11" t="s">
        <v>268</v>
      </c>
      <c r="B254" s="26" t="s">
        <v>269</v>
      </c>
      <c r="C254" s="26" t="s">
        <v>269</v>
      </c>
      <c r="D254" s="154" t="s">
        <v>953</v>
      </c>
      <c r="E254" s="16" t="s">
        <v>662</v>
      </c>
      <c r="F254" s="20" t="s">
        <v>18</v>
      </c>
      <c r="G254" s="18">
        <v>50</v>
      </c>
      <c r="H254" s="5">
        <v>18</v>
      </c>
      <c r="I254" s="4">
        <f t="shared" si="1"/>
        <v>900</v>
      </c>
    </row>
    <row r="255" spans="1:9" ht="33.75" x14ac:dyDescent="0.25">
      <c r="A255" s="11" t="s">
        <v>270</v>
      </c>
      <c r="B255" s="26" t="s">
        <v>271</v>
      </c>
      <c r="C255" s="26" t="s">
        <v>271</v>
      </c>
      <c r="D255" s="154" t="s">
        <v>954</v>
      </c>
      <c r="E255" s="16" t="s">
        <v>663</v>
      </c>
      <c r="F255" s="20" t="s">
        <v>18</v>
      </c>
      <c r="G255" s="18">
        <v>50</v>
      </c>
      <c r="H255" s="5">
        <v>13</v>
      </c>
      <c r="I255" s="4">
        <f t="shared" si="1"/>
        <v>650</v>
      </c>
    </row>
    <row r="256" spans="1:9" ht="67.5" x14ac:dyDescent="0.25">
      <c r="A256" s="11" t="s">
        <v>272</v>
      </c>
      <c r="B256" s="19" t="s">
        <v>273</v>
      </c>
      <c r="C256" s="19" t="s">
        <v>273</v>
      </c>
      <c r="D256" s="64" t="s">
        <v>955</v>
      </c>
      <c r="E256" s="16" t="s">
        <v>664</v>
      </c>
      <c r="F256" s="17" t="s">
        <v>18</v>
      </c>
      <c r="G256" s="18">
        <v>2</v>
      </c>
      <c r="H256" s="3">
        <v>140</v>
      </c>
      <c r="I256" s="4">
        <f t="shared" si="1"/>
        <v>280</v>
      </c>
    </row>
    <row r="257" spans="1:9" ht="68.25" thickBot="1" x14ac:dyDescent="0.3">
      <c r="A257" s="84" t="s">
        <v>274</v>
      </c>
      <c r="B257" s="62" t="s">
        <v>275</v>
      </c>
      <c r="C257" s="62" t="s">
        <v>275</v>
      </c>
      <c r="D257" s="191" t="s">
        <v>956</v>
      </c>
      <c r="E257" s="44" t="s">
        <v>665</v>
      </c>
      <c r="F257" s="219" t="s">
        <v>18</v>
      </c>
      <c r="G257" s="171">
        <v>2</v>
      </c>
      <c r="H257" s="172">
        <v>140</v>
      </c>
      <c r="I257" s="90">
        <f t="shared" si="1"/>
        <v>280</v>
      </c>
    </row>
    <row r="258" spans="1:9" ht="23.25" x14ac:dyDescent="0.25">
      <c r="A258" s="96" t="s">
        <v>276</v>
      </c>
      <c r="B258" s="221" t="s">
        <v>277</v>
      </c>
      <c r="C258" s="221" t="s">
        <v>277</v>
      </c>
      <c r="D258" s="220" t="s">
        <v>957</v>
      </c>
      <c r="E258" s="173" t="s">
        <v>666</v>
      </c>
      <c r="F258" s="118" t="s">
        <v>18</v>
      </c>
      <c r="G258" s="101">
        <v>100</v>
      </c>
      <c r="H258" s="222">
        <v>74</v>
      </c>
      <c r="I258" s="103">
        <f t="shared" si="1"/>
        <v>7400</v>
      </c>
    </row>
    <row r="259" spans="1:9" s="134" customFormat="1" ht="15" customHeight="1" x14ac:dyDescent="0.2">
      <c r="A259" s="104"/>
      <c r="B259" s="127" t="s">
        <v>817</v>
      </c>
      <c r="C259" s="76">
        <v>10</v>
      </c>
      <c r="D259" s="76"/>
      <c r="E259" s="176"/>
      <c r="F259" s="177"/>
      <c r="G259" s="74"/>
      <c r="H259" s="179"/>
      <c r="I259" s="180"/>
    </row>
    <row r="260" spans="1:9" s="134" customFormat="1" ht="15" customHeight="1" x14ac:dyDescent="0.2">
      <c r="A260" s="104"/>
      <c r="B260" s="135"/>
      <c r="C260" s="76" t="s">
        <v>958</v>
      </c>
      <c r="D260" s="76"/>
      <c r="E260" s="176"/>
      <c r="F260" s="177"/>
      <c r="G260" s="74"/>
      <c r="H260" s="179"/>
      <c r="I260" s="180"/>
    </row>
    <row r="261" spans="1:9" s="134" customFormat="1" ht="15" customHeight="1" x14ac:dyDescent="0.2">
      <c r="A261" s="104"/>
      <c r="B261" s="135"/>
      <c r="C261" s="76">
        <v>11</v>
      </c>
      <c r="D261" s="76"/>
      <c r="E261" s="176"/>
      <c r="F261" s="177"/>
      <c r="G261" s="74"/>
      <c r="H261" s="179"/>
      <c r="I261" s="180"/>
    </row>
    <row r="262" spans="1:9" s="134" customFormat="1" ht="15" customHeight="1" x14ac:dyDescent="0.2">
      <c r="A262" s="104"/>
      <c r="B262" s="135"/>
      <c r="C262" s="76">
        <v>12</v>
      </c>
      <c r="D262" s="76"/>
      <c r="E262" s="176"/>
      <c r="F262" s="177"/>
      <c r="G262" s="74"/>
      <c r="H262" s="179"/>
      <c r="I262" s="180"/>
    </row>
    <row r="263" spans="1:9" s="134" customFormat="1" ht="15" customHeight="1" x14ac:dyDescent="0.2">
      <c r="A263" s="104"/>
      <c r="B263" s="135"/>
      <c r="C263" s="76">
        <v>13</v>
      </c>
      <c r="D263" s="76"/>
      <c r="E263" s="176"/>
      <c r="F263" s="177"/>
      <c r="G263" s="74"/>
      <c r="H263" s="179"/>
      <c r="I263" s="180"/>
    </row>
    <row r="264" spans="1:9" s="134" customFormat="1" ht="15" customHeight="1" x14ac:dyDescent="0.2">
      <c r="A264" s="104"/>
      <c r="B264" s="135"/>
      <c r="C264" s="76">
        <v>15</v>
      </c>
      <c r="D264" s="76"/>
      <c r="E264" s="176"/>
      <c r="F264" s="177"/>
      <c r="G264" s="74"/>
      <c r="H264" s="179"/>
      <c r="I264" s="180"/>
    </row>
    <row r="265" spans="1:9" s="134" customFormat="1" ht="15" customHeight="1" x14ac:dyDescent="0.2">
      <c r="A265" s="104"/>
      <c r="B265" s="135"/>
      <c r="C265" s="76">
        <v>18</v>
      </c>
      <c r="D265" s="76"/>
      <c r="E265" s="176"/>
      <c r="F265" s="177"/>
      <c r="G265" s="74"/>
      <c r="H265" s="179"/>
      <c r="I265" s="180"/>
    </row>
    <row r="266" spans="1:9" s="134" customFormat="1" ht="15" customHeight="1" x14ac:dyDescent="0.2">
      <c r="A266" s="104"/>
      <c r="B266" s="135"/>
      <c r="C266" s="76">
        <v>20</v>
      </c>
      <c r="D266" s="76"/>
      <c r="E266" s="176"/>
      <c r="F266" s="177"/>
      <c r="G266" s="74"/>
      <c r="H266" s="179"/>
      <c r="I266" s="180"/>
    </row>
    <row r="267" spans="1:9" s="134" customFormat="1" ht="15" customHeight="1" x14ac:dyDescent="0.2">
      <c r="A267" s="104"/>
      <c r="B267" s="135"/>
      <c r="C267" s="76">
        <v>21</v>
      </c>
      <c r="D267" s="76"/>
      <c r="E267" s="176"/>
      <c r="F267" s="177"/>
      <c r="G267" s="74"/>
      <c r="H267" s="179"/>
      <c r="I267" s="180"/>
    </row>
    <row r="268" spans="1:9" s="134" customFormat="1" ht="15" customHeight="1" x14ac:dyDescent="0.2">
      <c r="A268" s="104"/>
      <c r="B268" s="135"/>
      <c r="C268" s="76">
        <v>22</v>
      </c>
      <c r="D268" s="76"/>
      <c r="E268" s="176"/>
      <c r="F268" s="177"/>
      <c r="G268" s="74"/>
      <c r="H268" s="179"/>
      <c r="I268" s="180"/>
    </row>
    <row r="269" spans="1:9" s="134" customFormat="1" ht="15" customHeight="1" x14ac:dyDescent="0.2">
      <c r="A269" s="104"/>
      <c r="B269" s="135"/>
      <c r="C269" s="76">
        <v>23</v>
      </c>
      <c r="D269" s="76"/>
      <c r="E269" s="176"/>
      <c r="F269" s="177"/>
      <c r="G269" s="74"/>
      <c r="H269" s="179"/>
      <c r="I269" s="180"/>
    </row>
    <row r="270" spans="1:9" s="134" customFormat="1" ht="15.75" customHeight="1" thickBot="1" x14ac:dyDescent="0.25">
      <c r="A270" s="106"/>
      <c r="B270" s="136"/>
      <c r="C270" s="77">
        <v>24</v>
      </c>
      <c r="D270" s="77"/>
      <c r="E270" s="161"/>
      <c r="F270" s="162"/>
      <c r="G270" s="111"/>
      <c r="H270" s="164"/>
      <c r="I270" s="165"/>
    </row>
    <row r="271" spans="1:9" ht="56.25" x14ac:dyDescent="0.25">
      <c r="A271" s="96" t="s">
        <v>278</v>
      </c>
      <c r="B271" s="116" t="s">
        <v>279</v>
      </c>
      <c r="C271" s="116" t="s">
        <v>279</v>
      </c>
      <c r="D271" s="152" t="s">
        <v>959</v>
      </c>
      <c r="E271" s="173" t="s">
        <v>667</v>
      </c>
      <c r="F271" s="118" t="s">
        <v>39</v>
      </c>
      <c r="G271" s="174">
        <v>50</v>
      </c>
      <c r="H271" s="102">
        <v>15.4</v>
      </c>
      <c r="I271" s="103">
        <f t="shared" si="1"/>
        <v>770</v>
      </c>
    </row>
    <row r="272" spans="1:9" s="134" customFormat="1" ht="15" customHeight="1" x14ac:dyDescent="0.2">
      <c r="A272" s="104"/>
      <c r="B272" s="127" t="s">
        <v>817</v>
      </c>
      <c r="C272" s="76">
        <v>10</v>
      </c>
      <c r="D272" s="76"/>
      <c r="E272" s="176"/>
      <c r="F272" s="177"/>
      <c r="G272" s="74"/>
      <c r="H272" s="179"/>
      <c r="I272" s="180"/>
    </row>
    <row r="273" spans="1:9" s="134" customFormat="1" ht="15" customHeight="1" x14ac:dyDescent="0.2">
      <c r="A273" s="104"/>
      <c r="B273" s="135"/>
      <c r="C273" s="76" t="s">
        <v>958</v>
      </c>
      <c r="D273" s="76"/>
      <c r="E273" s="176"/>
      <c r="F273" s="177"/>
      <c r="G273" s="74"/>
      <c r="H273" s="179"/>
      <c r="I273" s="180"/>
    </row>
    <row r="274" spans="1:9" s="134" customFormat="1" ht="15" customHeight="1" x14ac:dyDescent="0.2">
      <c r="A274" s="104"/>
      <c r="B274" s="135"/>
      <c r="C274" s="76">
        <v>11</v>
      </c>
      <c r="D274" s="76"/>
      <c r="E274" s="176"/>
      <c r="F274" s="177"/>
      <c r="G274" s="74"/>
      <c r="H274" s="179"/>
      <c r="I274" s="180"/>
    </row>
    <row r="275" spans="1:9" s="134" customFormat="1" ht="15" customHeight="1" x14ac:dyDescent="0.2">
      <c r="A275" s="104"/>
      <c r="B275" s="135"/>
      <c r="C275" s="76">
        <v>12</v>
      </c>
      <c r="D275" s="76"/>
      <c r="E275" s="176"/>
      <c r="F275" s="177"/>
      <c r="G275" s="74"/>
      <c r="H275" s="179"/>
      <c r="I275" s="180"/>
    </row>
    <row r="276" spans="1:9" s="134" customFormat="1" ht="15" customHeight="1" x14ac:dyDescent="0.2">
      <c r="A276" s="104"/>
      <c r="B276" s="135"/>
      <c r="C276" s="76">
        <v>13</v>
      </c>
      <c r="D276" s="76"/>
      <c r="E276" s="176"/>
      <c r="F276" s="177"/>
      <c r="G276" s="74"/>
      <c r="H276" s="179"/>
      <c r="I276" s="180"/>
    </row>
    <row r="277" spans="1:9" s="134" customFormat="1" ht="15" customHeight="1" x14ac:dyDescent="0.2">
      <c r="A277" s="104"/>
      <c r="B277" s="135"/>
      <c r="C277" s="76">
        <v>15</v>
      </c>
      <c r="D277" s="76"/>
      <c r="E277" s="176"/>
      <c r="F277" s="177"/>
      <c r="G277" s="74"/>
      <c r="H277" s="179"/>
      <c r="I277" s="180"/>
    </row>
    <row r="278" spans="1:9" s="134" customFormat="1" ht="15" customHeight="1" x14ac:dyDescent="0.2">
      <c r="A278" s="104"/>
      <c r="B278" s="135"/>
      <c r="C278" s="76">
        <v>18</v>
      </c>
      <c r="D278" s="76"/>
      <c r="E278" s="176"/>
      <c r="F278" s="177"/>
      <c r="G278" s="74"/>
      <c r="H278" s="179"/>
      <c r="I278" s="180"/>
    </row>
    <row r="279" spans="1:9" s="134" customFormat="1" ht="15" customHeight="1" x14ac:dyDescent="0.2">
      <c r="A279" s="104"/>
      <c r="B279" s="135"/>
      <c r="C279" s="76">
        <v>20</v>
      </c>
      <c r="D279" s="76"/>
      <c r="E279" s="176"/>
      <c r="F279" s="177"/>
      <c r="G279" s="74"/>
      <c r="H279" s="179"/>
      <c r="I279" s="180"/>
    </row>
    <row r="280" spans="1:9" s="134" customFormat="1" ht="15" customHeight="1" x14ac:dyDescent="0.2">
      <c r="A280" s="104"/>
      <c r="B280" s="135"/>
      <c r="C280" s="76">
        <v>21</v>
      </c>
      <c r="D280" s="76"/>
      <c r="E280" s="176"/>
      <c r="F280" s="177"/>
      <c r="G280" s="74"/>
      <c r="H280" s="179"/>
      <c r="I280" s="180"/>
    </row>
    <row r="281" spans="1:9" s="134" customFormat="1" ht="15" customHeight="1" x14ac:dyDescent="0.2">
      <c r="A281" s="104"/>
      <c r="B281" s="135"/>
      <c r="C281" s="76">
        <v>22</v>
      </c>
      <c r="D281" s="76"/>
      <c r="E281" s="176"/>
      <c r="F281" s="177"/>
      <c r="G281" s="74"/>
      <c r="H281" s="179"/>
      <c r="I281" s="180"/>
    </row>
    <row r="282" spans="1:9" s="134" customFormat="1" ht="15" customHeight="1" x14ac:dyDescent="0.2">
      <c r="A282" s="104"/>
      <c r="B282" s="135"/>
      <c r="C282" s="76">
        <v>23</v>
      </c>
      <c r="D282" s="76"/>
      <c r="E282" s="176"/>
      <c r="F282" s="177"/>
      <c r="G282" s="74"/>
      <c r="H282" s="179"/>
      <c r="I282" s="180"/>
    </row>
    <row r="283" spans="1:9" s="134" customFormat="1" ht="15.75" customHeight="1" thickBot="1" x14ac:dyDescent="0.25">
      <c r="A283" s="106"/>
      <c r="B283" s="136"/>
      <c r="C283" s="77">
        <v>24</v>
      </c>
      <c r="D283" s="77"/>
      <c r="E283" s="161"/>
      <c r="F283" s="162"/>
      <c r="G283" s="111"/>
      <c r="H283" s="164"/>
      <c r="I283" s="165"/>
    </row>
    <row r="284" spans="1:9" ht="33.75" x14ac:dyDescent="0.25">
      <c r="A284" s="11" t="s">
        <v>280</v>
      </c>
      <c r="B284" s="19" t="s">
        <v>281</v>
      </c>
      <c r="C284" s="19" t="s">
        <v>281</v>
      </c>
      <c r="D284" s="153" t="s">
        <v>281</v>
      </c>
      <c r="E284" s="22" t="s">
        <v>668</v>
      </c>
      <c r="F284" s="20" t="s">
        <v>52</v>
      </c>
      <c r="G284" s="18">
        <v>50</v>
      </c>
      <c r="H284" s="3">
        <v>9.85</v>
      </c>
      <c r="I284" s="4">
        <f t="shared" si="1"/>
        <v>492.5</v>
      </c>
    </row>
    <row r="285" spans="1:9" ht="33.75" x14ac:dyDescent="0.25">
      <c r="A285" s="11" t="s">
        <v>282</v>
      </c>
      <c r="B285" s="19" t="s">
        <v>283</v>
      </c>
      <c r="C285" s="19" t="s">
        <v>283</v>
      </c>
      <c r="D285" s="64" t="s">
        <v>283</v>
      </c>
      <c r="E285" s="22" t="s">
        <v>668</v>
      </c>
      <c r="F285" s="20" t="s">
        <v>52</v>
      </c>
      <c r="G285" s="18">
        <v>50</v>
      </c>
      <c r="H285" s="3">
        <v>11.9</v>
      </c>
      <c r="I285" s="4">
        <f t="shared" si="1"/>
        <v>595</v>
      </c>
    </row>
    <row r="286" spans="1:9" ht="22.5" x14ac:dyDescent="0.25">
      <c r="A286" s="11" t="s">
        <v>284</v>
      </c>
      <c r="B286" s="19" t="s">
        <v>285</v>
      </c>
      <c r="C286" s="19" t="s">
        <v>285</v>
      </c>
      <c r="D286" s="64" t="s">
        <v>285</v>
      </c>
      <c r="E286" s="16" t="s">
        <v>669</v>
      </c>
      <c r="F286" s="20" t="s">
        <v>161</v>
      </c>
      <c r="G286" s="21">
        <v>50</v>
      </c>
      <c r="H286" s="3">
        <v>0.68</v>
      </c>
      <c r="I286" s="4">
        <f t="shared" si="1"/>
        <v>34</v>
      </c>
    </row>
    <row r="287" spans="1:9" ht="22.5" x14ac:dyDescent="0.25">
      <c r="A287" s="11" t="s">
        <v>286</v>
      </c>
      <c r="B287" s="19" t="s">
        <v>287</v>
      </c>
      <c r="C287" s="19" t="s">
        <v>287</v>
      </c>
      <c r="D287" s="64" t="s">
        <v>287</v>
      </c>
      <c r="E287" s="16" t="s">
        <v>670</v>
      </c>
      <c r="F287" s="20" t="s">
        <v>161</v>
      </c>
      <c r="G287" s="21">
        <v>50</v>
      </c>
      <c r="H287" s="3">
        <v>0.68</v>
      </c>
      <c r="I287" s="4">
        <f t="shared" ref="I287:I433" si="2">G287*H287</f>
        <v>34</v>
      </c>
    </row>
    <row r="288" spans="1:9" ht="60" x14ac:dyDescent="0.25">
      <c r="A288" s="11" t="s">
        <v>288</v>
      </c>
      <c r="B288" s="23" t="s">
        <v>289</v>
      </c>
      <c r="C288" s="23" t="s">
        <v>289</v>
      </c>
      <c r="D288" s="63" t="s">
        <v>289</v>
      </c>
      <c r="E288" s="39" t="s">
        <v>671</v>
      </c>
      <c r="F288" s="24" t="s">
        <v>30</v>
      </c>
      <c r="G288" s="25">
        <v>5</v>
      </c>
      <c r="H288" s="6">
        <v>11</v>
      </c>
      <c r="I288" s="4">
        <f t="shared" si="2"/>
        <v>55</v>
      </c>
    </row>
    <row r="289" spans="1:9" ht="60" x14ac:dyDescent="0.25">
      <c r="A289" s="11" t="s">
        <v>290</v>
      </c>
      <c r="B289" s="23" t="s">
        <v>291</v>
      </c>
      <c r="C289" s="23" t="s">
        <v>291</v>
      </c>
      <c r="D289" s="63" t="s">
        <v>291</v>
      </c>
      <c r="E289" s="39" t="s">
        <v>672</v>
      </c>
      <c r="F289" s="24" t="s">
        <v>30</v>
      </c>
      <c r="G289" s="25">
        <v>5</v>
      </c>
      <c r="H289" s="6">
        <v>12</v>
      </c>
      <c r="I289" s="4">
        <f t="shared" si="2"/>
        <v>60</v>
      </c>
    </row>
    <row r="290" spans="1:9" ht="75" x14ac:dyDescent="0.25">
      <c r="A290" s="11" t="s">
        <v>292</v>
      </c>
      <c r="B290" s="23" t="s">
        <v>293</v>
      </c>
      <c r="C290" s="23" t="s">
        <v>293</v>
      </c>
      <c r="D290" s="63" t="s">
        <v>293</v>
      </c>
      <c r="E290" s="39" t="s">
        <v>673</v>
      </c>
      <c r="F290" s="24" t="s">
        <v>30</v>
      </c>
      <c r="G290" s="25">
        <v>5</v>
      </c>
      <c r="H290" s="6">
        <v>13.5</v>
      </c>
      <c r="I290" s="4">
        <f t="shared" si="2"/>
        <v>67.5</v>
      </c>
    </row>
    <row r="291" spans="1:9" ht="75" x14ac:dyDescent="0.25">
      <c r="A291" s="11" t="s">
        <v>294</v>
      </c>
      <c r="B291" s="23" t="s">
        <v>295</v>
      </c>
      <c r="C291" s="23" t="s">
        <v>295</v>
      </c>
      <c r="D291" s="63" t="s">
        <v>295</v>
      </c>
      <c r="E291" s="39" t="s">
        <v>674</v>
      </c>
      <c r="F291" s="24" t="s">
        <v>30</v>
      </c>
      <c r="G291" s="25">
        <v>5</v>
      </c>
      <c r="H291" s="6">
        <v>12</v>
      </c>
      <c r="I291" s="4">
        <f t="shared" si="2"/>
        <v>60</v>
      </c>
    </row>
    <row r="292" spans="1:9" ht="75" x14ac:dyDescent="0.25">
      <c r="A292" s="11" t="s">
        <v>296</v>
      </c>
      <c r="B292" s="23" t="s">
        <v>297</v>
      </c>
      <c r="C292" s="23" t="s">
        <v>297</v>
      </c>
      <c r="D292" s="63" t="s">
        <v>297</v>
      </c>
      <c r="E292" s="39" t="s">
        <v>675</v>
      </c>
      <c r="F292" s="24" t="s">
        <v>30</v>
      </c>
      <c r="G292" s="25">
        <v>5</v>
      </c>
      <c r="H292" s="6">
        <v>13.5</v>
      </c>
      <c r="I292" s="4">
        <f t="shared" si="2"/>
        <v>67.5</v>
      </c>
    </row>
    <row r="293" spans="1:9" ht="75" x14ac:dyDescent="0.25">
      <c r="A293" s="11" t="s">
        <v>298</v>
      </c>
      <c r="B293" s="23" t="s">
        <v>299</v>
      </c>
      <c r="C293" s="23" t="s">
        <v>299</v>
      </c>
      <c r="D293" s="63" t="s">
        <v>299</v>
      </c>
      <c r="E293" s="39" t="s">
        <v>676</v>
      </c>
      <c r="F293" s="24" t="s">
        <v>30</v>
      </c>
      <c r="G293" s="25">
        <v>5</v>
      </c>
      <c r="H293" s="6">
        <v>15</v>
      </c>
      <c r="I293" s="4">
        <f t="shared" si="2"/>
        <v>75</v>
      </c>
    </row>
    <row r="294" spans="1:9" ht="45" x14ac:dyDescent="0.25">
      <c r="A294" s="11" t="s">
        <v>300</v>
      </c>
      <c r="B294" s="19" t="s">
        <v>301</v>
      </c>
      <c r="C294" s="19" t="s">
        <v>301</v>
      </c>
      <c r="D294" s="64" t="s">
        <v>960</v>
      </c>
      <c r="E294" s="16" t="s">
        <v>677</v>
      </c>
      <c r="F294" s="20" t="s">
        <v>302</v>
      </c>
      <c r="G294" s="21">
        <v>200</v>
      </c>
      <c r="H294" s="3">
        <v>13</v>
      </c>
      <c r="I294" s="4">
        <f t="shared" si="2"/>
        <v>2600</v>
      </c>
    </row>
    <row r="295" spans="1:9" ht="45" x14ac:dyDescent="0.25">
      <c r="A295" s="11" t="s">
        <v>303</v>
      </c>
      <c r="B295" s="19" t="s">
        <v>304</v>
      </c>
      <c r="C295" s="19" t="s">
        <v>304</v>
      </c>
      <c r="D295" s="64" t="s">
        <v>961</v>
      </c>
      <c r="E295" s="16" t="s">
        <v>678</v>
      </c>
      <c r="F295" s="20" t="s">
        <v>302</v>
      </c>
      <c r="G295" s="21">
        <v>200</v>
      </c>
      <c r="H295" s="3">
        <v>22</v>
      </c>
      <c r="I295" s="4">
        <f t="shared" si="2"/>
        <v>4400</v>
      </c>
    </row>
    <row r="296" spans="1:9" ht="45" x14ac:dyDescent="0.25">
      <c r="A296" s="11" t="s">
        <v>305</v>
      </c>
      <c r="B296" s="19" t="s">
        <v>306</v>
      </c>
      <c r="C296" s="19" t="s">
        <v>306</v>
      </c>
      <c r="D296" s="64" t="s">
        <v>962</v>
      </c>
      <c r="E296" s="16" t="s">
        <v>679</v>
      </c>
      <c r="F296" s="20" t="s">
        <v>302</v>
      </c>
      <c r="G296" s="21">
        <v>200</v>
      </c>
      <c r="H296" s="3">
        <v>16</v>
      </c>
      <c r="I296" s="4">
        <f t="shared" si="2"/>
        <v>3200</v>
      </c>
    </row>
    <row r="297" spans="1:9" ht="45" x14ac:dyDescent="0.25">
      <c r="A297" s="11" t="s">
        <v>307</v>
      </c>
      <c r="B297" s="26" t="s">
        <v>308</v>
      </c>
      <c r="C297" s="26" t="s">
        <v>308</v>
      </c>
      <c r="D297" s="64" t="s">
        <v>1098</v>
      </c>
      <c r="E297" s="16" t="s">
        <v>680</v>
      </c>
      <c r="F297" s="20" t="s">
        <v>18</v>
      </c>
      <c r="G297" s="18">
        <v>40</v>
      </c>
      <c r="H297" s="5">
        <v>38.65</v>
      </c>
      <c r="I297" s="4">
        <f t="shared" si="2"/>
        <v>1546</v>
      </c>
    </row>
    <row r="298" spans="1:9" ht="45" x14ac:dyDescent="0.25">
      <c r="A298" s="11" t="s">
        <v>309</v>
      </c>
      <c r="B298" s="26" t="s">
        <v>310</v>
      </c>
      <c r="C298" s="26" t="s">
        <v>310</v>
      </c>
      <c r="D298" s="64" t="s">
        <v>1100</v>
      </c>
      <c r="E298" s="16" t="s">
        <v>681</v>
      </c>
      <c r="F298" s="20" t="s">
        <v>18</v>
      </c>
      <c r="G298" s="18">
        <v>40</v>
      </c>
      <c r="H298" s="5">
        <v>21.5</v>
      </c>
      <c r="I298" s="4">
        <f t="shared" si="2"/>
        <v>860</v>
      </c>
    </row>
    <row r="299" spans="1:9" ht="33.75" x14ac:dyDescent="0.25">
      <c r="A299" s="11" t="s">
        <v>311</v>
      </c>
      <c r="B299" s="19" t="s">
        <v>312</v>
      </c>
      <c r="C299" s="19" t="s">
        <v>312</v>
      </c>
      <c r="D299" s="64" t="s">
        <v>1099</v>
      </c>
      <c r="E299" s="16" t="s">
        <v>682</v>
      </c>
      <c r="F299" s="20" t="s">
        <v>23</v>
      </c>
      <c r="G299" s="21">
        <v>430</v>
      </c>
      <c r="H299" s="3">
        <v>0.9</v>
      </c>
      <c r="I299" s="4">
        <f t="shared" si="2"/>
        <v>387</v>
      </c>
    </row>
    <row r="300" spans="1:9" ht="33.75" x14ac:dyDescent="0.25">
      <c r="A300" s="11" t="s">
        <v>313</v>
      </c>
      <c r="B300" s="19" t="s">
        <v>314</v>
      </c>
      <c r="C300" s="19" t="s">
        <v>314</v>
      </c>
      <c r="D300" s="64" t="s">
        <v>963</v>
      </c>
      <c r="E300" s="16" t="s">
        <v>683</v>
      </c>
      <c r="F300" s="20" t="s">
        <v>23</v>
      </c>
      <c r="G300" s="21">
        <v>450</v>
      </c>
      <c r="H300" s="3">
        <v>0.57999999999999996</v>
      </c>
      <c r="I300" s="4">
        <f t="shared" si="2"/>
        <v>261</v>
      </c>
    </row>
    <row r="301" spans="1:9" ht="33.75" x14ac:dyDescent="0.25">
      <c r="A301" s="11" t="s">
        <v>315</v>
      </c>
      <c r="B301" s="19" t="s">
        <v>316</v>
      </c>
      <c r="C301" s="19" t="s">
        <v>316</v>
      </c>
      <c r="D301" s="64" t="s">
        <v>964</v>
      </c>
      <c r="E301" s="16" t="s">
        <v>684</v>
      </c>
      <c r="F301" s="20" t="s">
        <v>23</v>
      </c>
      <c r="G301" s="21">
        <v>430</v>
      </c>
      <c r="H301" s="3">
        <v>0.7</v>
      </c>
      <c r="I301" s="4">
        <f t="shared" si="2"/>
        <v>301</v>
      </c>
    </row>
    <row r="302" spans="1:9" ht="78.75" x14ac:dyDescent="0.25">
      <c r="A302" s="11" t="s">
        <v>317</v>
      </c>
      <c r="B302" s="15" t="s">
        <v>318</v>
      </c>
      <c r="C302" s="15" t="s">
        <v>318</v>
      </c>
      <c r="D302" s="64" t="s">
        <v>1101</v>
      </c>
      <c r="E302" s="16" t="s">
        <v>797</v>
      </c>
      <c r="F302" s="17" t="s">
        <v>319</v>
      </c>
      <c r="G302" s="18">
        <v>150</v>
      </c>
      <c r="H302" s="3">
        <v>85</v>
      </c>
      <c r="I302" s="4">
        <f t="shared" si="2"/>
        <v>12750</v>
      </c>
    </row>
    <row r="303" spans="1:9" ht="22.5" x14ac:dyDescent="0.25">
      <c r="A303" s="11" t="s">
        <v>320</v>
      </c>
      <c r="B303" s="23" t="s">
        <v>321</v>
      </c>
      <c r="C303" s="23" t="s">
        <v>321</v>
      </c>
      <c r="D303" s="23" t="s">
        <v>321</v>
      </c>
      <c r="E303" s="22" t="s">
        <v>685</v>
      </c>
      <c r="F303" s="27" t="s">
        <v>30</v>
      </c>
      <c r="G303" s="25">
        <v>10</v>
      </c>
      <c r="H303" s="6">
        <v>0.34</v>
      </c>
      <c r="I303" s="4">
        <f t="shared" si="2"/>
        <v>3.4000000000000004</v>
      </c>
    </row>
    <row r="304" spans="1:9" ht="22.5" x14ac:dyDescent="0.25">
      <c r="A304" s="11" t="s">
        <v>322</v>
      </c>
      <c r="B304" s="19" t="s">
        <v>323</v>
      </c>
      <c r="C304" s="19" t="s">
        <v>323</v>
      </c>
      <c r="D304" s="64" t="s">
        <v>323</v>
      </c>
      <c r="E304" s="22" t="s">
        <v>686</v>
      </c>
      <c r="F304" s="20" t="s">
        <v>23</v>
      </c>
      <c r="G304" s="18">
        <v>500</v>
      </c>
      <c r="H304" s="3">
        <v>0.35</v>
      </c>
      <c r="I304" s="4">
        <f t="shared" si="2"/>
        <v>175</v>
      </c>
    </row>
    <row r="305" spans="1:9" ht="22.5" x14ac:dyDescent="0.25">
      <c r="A305" s="11" t="s">
        <v>324</v>
      </c>
      <c r="B305" s="19" t="s">
        <v>325</v>
      </c>
      <c r="C305" s="19" t="s">
        <v>325</v>
      </c>
      <c r="D305" s="64" t="s">
        <v>325</v>
      </c>
      <c r="E305" s="22" t="s">
        <v>687</v>
      </c>
      <c r="F305" s="20" t="s">
        <v>23</v>
      </c>
      <c r="G305" s="18">
        <v>500</v>
      </c>
      <c r="H305" s="3">
        <v>0.65</v>
      </c>
      <c r="I305" s="4">
        <f t="shared" si="2"/>
        <v>325</v>
      </c>
    </row>
    <row r="306" spans="1:9" ht="22.5" x14ac:dyDescent="0.25">
      <c r="A306" s="11" t="s">
        <v>326</v>
      </c>
      <c r="B306" s="19" t="s">
        <v>327</v>
      </c>
      <c r="C306" s="19" t="s">
        <v>327</v>
      </c>
      <c r="D306" s="64" t="s">
        <v>327</v>
      </c>
      <c r="E306" s="16" t="s">
        <v>688</v>
      </c>
      <c r="F306" s="20" t="s">
        <v>23</v>
      </c>
      <c r="G306" s="21">
        <v>500</v>
      </c>
      <c r="H306" s="3">
        <v>0.42</v>
      </c>
      <c r="I306" s="4">
        <f t="shared" si="2"/>
        <v>210</v>
      </c>
    </row>
    <row r="307" spans="1:9" ht="22.5" x14ac:dyDescent="0.25">
      <c r="A307" s="11" t="s">
        <v>328</v>
      </c>
      <c r="B307" s="19" t="s">
        <v>329</v>
      </c>
      <c r="C307" s="19" t="s">
        <v>329</v>
      </c>
      <c r="D307" s="64" t="s">
        <v>329</v>
      </c>
      <c r="E307" s="16" t="s">
        <v>689</v>
      </c>
      <c r="F307" s="20" t="s">
        <v>23</v>
      </c>
      <c r="G307" s="21">
        <v>10</v>
      </c>
      <c r="H307" s="3">
        <v>9.5</v>
      </c>
      <c r="I307" s="4">
        <f t="shared" si="2"/>
        <v>95</v>
      </c>
    </row>
    <row r="308" spans="1:9" ht="22.5" x14ac:dyDescent="0.25">
      <c r="A308" s="11" t="s">
        <v>330</v>
      </c>
      <c r="B308" s="19" t="s">
        <v>331</v>
      </c>
      <c r="C308" s="19" t="s">
        <v>331</v>
      </c>
      <c r="D308" s="64" t="s">
        <v>331</v>
      </c>
      <c r="E308" s="16" t="s">
        <v>689</v>
      </c>
      <c r="F308" s="20" t="s">
        <v>23</v>
      </c>
      <c r="G308" s="21">
        <v>40</v>
      </c>
      <c r="H308" s="3">
        <v>2.25</v>
      </c>
      <c r="I308" s="4">
        <f t="shared" si="2"/>
        <v>90</v>
      </c>
    </row>
    <row r="309" spans="1:9" ht="22.5" x14ac:dyDescent="0.25">
      <c r="A309" s="11" t="s">
        <v>332</v>
      </c>
      <c r="B309" s="19" t="s">
        <v>333</v>
      </c>
      <c r="C309" s="19" t="s">
        <v>333</v>
      </c>
      <c r="D309" s="64" t="s">
        <v>333</v>
      </c>
      <c r="E309" s="16" t="s">
        <v>689</v>
      </c>
      <c r="F309" s="20" t="s">
        <v>23</v>
      </c>
      <c r="G309" s="21">
        <v>100</v>
      </c>
      <c r="H309" s="3">
        <v>18.600000000000001</v>
      </c>
      <c r="I309" s="4">
        <f t="shared" si="2"/>
        <v>1860.0000000000002</v>
      </c>
    </row>
    <row r="310" spans="1:9" ht="22.5" x14ac:dyDescent="0.25">
      <c r="A310" s="11" t="s">
        <v>334</v>
      </c>
      <c r="B310" s="19" t="s">
        <v>335</v>
      </c>
      <c r="C310" s="19" t="s">
        <v>335</v>
      </c>
      <c r="D310" s="64" t="s">
        <v>335</v>
      </c>
      <c r="E310" s="16" t="s">
        <v>690</v>
      </c>
      <c r="F310" s="20" t="s">
        <v>23</v>
      </c>
      <c r="G310" s="21">
        <v>250</v>
      </c>
      <c r="H310" s="3">
        <v>5.75</v>
      </c>
      <c r="I310" s="4">
        <f t="shared" si="2"/>
        <v>1437.5</v>
      </c>
    </row>
    <row r="311" spans="1:9" ht="22.5" x14ac:dyDescent="0.25">
      <c r="A311" s="11" t="s">
        <v>336</v>
      </c>
      <c r="B311" s="19" t="s">
        <v>337</v>
      </c>
      <c r="C311" s="19" t="s">
        <v>337</v>
      </c>
      <c r="D311" s="64" t="s">
        <v>337</v>
      </c>
      <c r="E311" s="16" t="s">
        <v>689</v>
      </c>
      <c r="F311" s="20" t="s">
        <v>23</v>
      </c>
      <c r="G311" s="21">
        <v>250</v>
      </c>
      <c r="H311" s="3">
        <v>6.75</v>
      </c>
      <c r="I311" s="4">
        <f t="shared" si="2"/>
        <v>1687.5</v>
      </c>
    </row>
    <row r="312" spans="1:9" ht="56.25" x14ac:dyDescent="0.25">
      <c r="A312" s="11" t="s">
        <v>338</v>
      </c>
      <c r="B312" s="19" t="s">
        <v>339</v>
      </c>
      <c r="C312" s="19" t="s">
        <v>339</v>
      </c>
      <c r="D312" s="64" t="s">
        <v>965</v>
      </c>
      <c r="E312" s="16" t="s">
        <v>691</v>
      </c>
      <c r="F312" s="20" t="s">
        <v>23</v>
      </c>
      <c r="G312" s="21">
        <v>100</v>
      </c>
      <c r="H312" s="3">
        <v>43</v>
      </c>
      <c r="I312" s="4">
        <f t="shared" si="2"/>
        <v>4300</v>
      </c>
    </row>
    <row r="313" spans="1:9" ht="45" x14ac:dyDescent="0.25">
      <c r="A313" s="11" t="s">
        <v>340</v>
      </c>
      <c r="B313" s="19" t="s">
        <v>341</v>
      </c>
      <c r="C313" s="19" t="s">
        <v>341</v>
      </c>
      <c r="D313" s="64" t="s">
        <v>966</v>
      </c>
      <c r="E313" s="40" t="s">
        <v>692</v>
      </c>
      <c r="F313" s="20" t="s">
        <v>23</v>
      </c>
      <c r="G313" s="41">
        <v>50</v>
      </c>
      <c r="H313" s="3">
        <v>10.7</v>
      </c>
      <c r="I313" s="4">
        <f t="shared" si="2"/>
        <v>535</v>
      </c>
    </row>
    <row r="314" spans="1:9" ht="101.25" x14ac:dyDescent="0.25">
      <c r="A314" s="11" t="s">
        <v>342</v>
      </c>
      <c r="B314" s="19" t="s">
        <v>343</v>
      </c>
      <c r="C314" s="19" t="s">
        <v>343</v>
      </c>
      <c r="D314" s="64" t="s">
        <v>967</v>
      </c>
      <c r="E314" s="16" t="s">
        <v>693</v>
      </c>
      <c r="F314" s="20" t="s">
        <v>23</v>
      </c>
      <c r="G314" s="21">
        <v>30</v>
      </c>
      <c r="H314" s="3">
        <v>16.5</v>
      </c>
      <c r="I314" s="4">
        <f t="shared" si="2"/>
        <v>495</v>
      </c>
    </row>
    <row r="315" spans="1:9" ht="90" x14ac:dyDescent="0.25">
      <c r="A315" s="11" t="s">
        <v>344</v>
      </c>
      <c r="B315" s="19" t="s">
        <v>345</v>
      </c>
      <c r="C315" s="19" t="s">
        <v>345</v>
      </c>
      <c r="D315" s="64" t="s">
        <v>968</v>
      </c>
      <c r="E315" s="16" t="s">
        <v>694</v>
      </c>
      <c r="F315" s="20" t="s">
        <v>23</v>
      </c>
      <c r="G315" s="21">
        <v>50</v>
      </c>
      <c r="H315" s="3">
        <v>145</v>
      </c>
      <c r="I315" s="4">
        <f t="shared" si="2"/>
        <v>7250</v>
      </c>
    </row>
    <row r="316" spans="1:9" ht="67.5" x14ac:dyDescent="0.25">
      <c r="A316" s="11" t="s">
        <v>346</v>
      </c>
      <c r="B316" s="19" t="s">
        <v>347</v>
      </c>
      <c r="C316" s="19" t="s">
        <v>347</v>
      </c>
      <c r="D316" s="64" t="s">
        <v>969</v>
      </c>
      <c r="E316" s="16" t="s">
        <v>695</v>
      </c>
      <c r="F316" s="20" t="s">
        <v>23</v>
      </c>
      <c r="G316" s="21">
        <v>30</v>
      </c>
      <c r="H316" s="3">
        <v>26</v>
      </c>
      <c r="I316" s="4">
        <f t="shared" si="2"/>
        <v>780</v>
      </c>
    </row>
    <row r="317" spans="1:9" ht="56.25" x14ac:dyDescent="0.25">
      <c r="A317" s="11" t="s">
        <v>348</v>
      </c>
      <c r="B317" s="19" t="s">
        <v>349</v>
      </c>
      <c r="C317" s="19" t="s">
        <v>349</v>
      </c>
      <c r="D317" s="64" t="s">
        <v>970</v>
      </c>
      <c r="E317" s="16" t="s">
        <v>696</v>
      </c>
      <c r="F317" s="20" t="s">
        <v>23</v>
      </c>
      <c r="G317" s="21">
        <v>100</v>
      </c>
      <c r="H317" s="3">
        <v>48</v>
      </c>
      <c r="I317" s="4">
        <f t="shared" si="2"/>
        <v>4800</v>
      </c>
    </row>
    <row r="318" spans="1:9" ht="45" x14ac:dyDescent="0.25">
      <c r="A318" s="11" t="s">
        <v>350</v>
      </c>
      <c r="B318" s="15" t="s">
        <v>351</v>
      </c>
      <c r="C318" s="15" t="s">
        <v>351</v>
      </c>
      <c r="D318" s="63" t="s">
        <v>971</v>
      </c>
      <c r="E318" s="22" t="s">
        <v>795</v>
      </c>
      <c r="F318" s="17" t="s">
        <v>352</v>
      </c>
      <c r="G318" s="18">
        <v>30</v>
      </c>
      <c r="H318" s="3">
        <v>18</v>
      </c>
      <c r="I318" s="4">
        <f t="shared" si="2"/>
        <v>540</v>
      </c>
    </row>
    <row r="319" spans="1:9" ht="45" x14ac:dyDescent="0.25">
      <c r="A319" s="11" t="s">
        <v>353</v>
      </c>
      <c r="B319" s="19" t="s">
        <v>354</v>
      </c>
      <c r="C319" s="19" t="s">
        <v>354</v>
      </c>
      <c r="D319" s="64" t="s">
        <v>972</v>
      </c>
      <c r="E319" s="16" t="s">
        <v>697</v>
      </c>
      <c r="F319" s="20" t="s">
        <v>23</v>
      </c>
      <c r="G319" s="21">
        <v>50</v>
      </c>
      <c r="H319" s="3">
        <v>40</v>
      </c>
      <c r="I319" s="4">
        <f t="shared" si="2"/>
        <v>2000</v>
      </c>
    </row>
    <row r="320" spans="1:9" ht="56.25" x14ac:dyDescent="0.25">
      <c r="A320" s="11" t="s">
        <v>355</v>
      </c>
      <c r="B320" s="19" t="s">
        <v>356</v>
      </c>
      <c r="C320" s="19" t="s">
        <v>356</v>
      </c>
      <c r="D320" s="64" t="s">
        <v>973</v>
      </c>
      <c r="E320" s="16" t="s">
        <v>698</v>
      </c>
      <c r="F320" s="17" t="s">
        <v>352</v>
      </c>
      <c r="G320" s="21">
        <v>40</v>
      </c>
      <c r="H320" s="3">
        <v>110</v>
      </c>
      <c r="I320" s="4">
        <f t="shared" si="2"/>
        <v>4400</v>
      </c>
    </row>
    <row r="321" spans="1:9" ht="45" x14ac:dyDescent="0.25">
      <c r="A321" s="11" t="s">
        <v>357</v>
      </c>
      <c r="B321" s="19" t="s">
        <v>358</v>
      </c>
      <c r="C321" s="19" t="s">
        <v>358</v>
      </c>
      <c r="D321" s="63" t="s">
        <v>974</v>
      </c>
      <c r="E321" s="22" t="s">
        <v>796</v>
      </c>
      <c r="F321" s="17" t="s">
        <v>352</v>
      </c>
      <c r="G321" s="18">
        <v>30</v>
      </c>
      <c r="H321" s="3">
        <v>18</v>
      </c>
      <c r="I321" s="4">
        <f t="shared" si="2"/>
        <v>540</v>
      </c>
    </row>
    <row r="322" spans="1:9" ht="45" x14ac:dyDescent="0.25">
      <c r="A322" s="11" t="s">
        <v>359</v>
      </c>
      <c r="B322" s="19" t="s">
        <v>360</v>
      </c>
      <c r="C322" s="19" t="s">
        <v>360</v>
      </c>
      <c r="D322" s="64" t="s">
        <v>975</v>
      </c>
      <c r="E322" s="16" t="s">
        <v>699</v>
      </c>
      <c r="F322" s="20" t="s">
        <v>23</v>
      </c>
      <c r="G322" s="21">
        <v>30</v>
      </c>
      <c r="H322" s="3">
        <v>0.69</v>
      </c>
      <c r="I322" s="4">
        <f t="shared" si="2"/>
        <v>20.7</v>
      </c>
    </row>
    <row r="323" spans="1:9" ht="56.25" x14ac:dyDescent="0.25">
      <c r="A323" s="11" t="s">
        <v>361</v>
      </c>
      <c r="B323" s="19" t="s">
        <v>362</v>
      </c>
      <c r="C323" s="19" t="s">
        <v>362</v>
      </c>
      <c r="D323" s="64" t="s">
        <v>976</v>
      </c>
      <c r="E323" s="16" t="s">
        <v>700</v>
      </c>
      <c r="F323" s="24" t="s">
        <v>30</v>
      </c>
      <c r="G323" s="25">
        <v>50</v>
      </c>
      <c r="H323" s="6">
        <v>0.84</v>
      </c>
      <c r="I323" s="4">
        <f t="shared" si="2"/>
        <v>42</v>
      </c>
    </row>
    <row r="324" spans="1:9" ht="45" x14ac:dyDescent="0.25">
      <c r="A324" s="11" t="s">
        <v>363</v>
      </c>
      <c r="B324" s="19" t="s">
        <v>364</v>
      </c>
      <c r="C324" s="19" t="s">
        <v>364</v>
      </c>
      <c r="D324" s="64" t="s">
        <v>977</v>
      </c>
      <c r="E324" s="16" t="s">
        <v>701</v>
      </c>
      <c r="F324" s="20" t="s">
        <v>23</v>
      </c>
      <c r="G324" s="21">
        <v>50</v>
      </c>
      <c r="H324" s="3">
        <v>0.94</v>
      </c>
      <c r="I324" s="4">
        <f t="shared" si="2"/>
        <v>47</v>
      </c>
    </row>
    <row r="325" spans="1:9" ht="45" x14ac:dyDescent="0.25">
      <c r="A325" s="11" t="s">
        <v>365</v>
      </c>
      <c r="B325" s="19" t="s">
        <v>366</v>
      </c>
      <c r="C325" s="19" t="s">
        <v>366</v>
      </c>
      <c r="D325" s="64" t="s">
        <v>978</v>
      </c>
      <c r="E325" s="16" t="s">
        <v>702</v>
      </c>
      <c r="F325" s="20" t="s">
        <v>23</v>
      </c>
      <c r="G325" s="21">
        <v>500</v>
      </c>
      <c r="H325" s="3">
        <v>0.99</v>
      </c>
      <c r="I325" s="4">
        <f t="shared" si="2"/>
        <v>495</v>
      </c>
    </row>
    <row r="326" spans="1:9" ht="33.75" x14ac:dyDescent="0.25">
      <c r="A326" s="11" t="s">
        <v>367</v>
      </c>
      <c r="B326" s="19" t="s">
        <v>368</v>
      </c>
      <c r="C326" s="19" t="s">
        <v>368</v>
      </c>
      <c r="D326" s="64" t="s">
        <v>979</v>
      </c>
      <c r="E326" s="16" t="s">
        <v>703</v>
      </c>
      <c r="F326" s="20" t="s">
        <v>23</v>
      </c>
      <c r="G326" s="21">
        <v>1500</v>
      </c>
      <c r="H326" s="3">
        <v>2.1800000000000002</v>
      </c>
      <c r="I326" s="4">
        <f t="shared" si="2"/>
        <v>3270.0000000000005</v>
      </c>
    </row>
    <row r="327" spans="1:9" ht="45" x14ac:dyDescent="0.25">
      <c r="A327" s="11" t="s">
        <v>369</v>
      </c>
      <c r="B327" s="19" t="s">
        <v>370</v>
      </c>
      <c r="C327" s="19" t="s">
        <v>370</v>
      </c>
      <c r="D327" s="64" t="s">
        <v>980</v>
      </c>
      <c r="E327" s="16" t="s">
        <v>704</v>
      </c>
      <c r="F327" s="20" t="s">
        <v>23</v>
      </c>
      <c r="G327" s="21">
        <v>130</v>
      </c>
      <c r="H327" s="3">
        <v>3.95</v>
      </c>
      <c r="I327" s="4">
        <f t="shared" si="2"/>
        <v>513.5</v>
      </c>
    </row>
    <row r="328" spans="1:9" ht="45" x14ac:dyDescent="0.25">
      <c r="A328" s="11" t="s">
        <v>371</v>
      </c>
      <c r="B328" s="19" t="s">
        <v>372</v>
      </c>
      <c r="C328" s="19" t="s">
        <v>372</v>
      </c>
      <c r="D328" s="64" t="s">
        <v>981</v>
      </c>
      <c r="E328" s="16" t="s">
        <v>705</v>
      </c>
      <c r="F328" s="20" t="s">
        <v>23</v>
      </c>
      <c r="G328" s="21">
        <v>50</v>
      </c>
      <c r="H328" s="3">
        <v>1.79</v>
      </c>
      <c r="I328" s="4">
        <f t="shared" si="2"/>
        <v>89.5</v>
      </c>
    </row>
    <row r="329" spans="1:9" ht="33.75" x14ac:dyDescent="0.25">
      <c r="A329" s="11" t="s">
        <v>373</v>
      </c>
      <c r="B329" s="19" t="s">
        <v>374</v>
      </c>
      <c r="C329" s="19" t="s">
        <v>374</v>
      </c>
      <c r="D329" s="64" t="s">
        <v>982</v>
      </c>
      <c r="E329" s="16" t="s">
        <v>706</v>
      </c>
      <c r="F329" s="20" t="s">
        <v>23</v>
      </c>
      <c r="G329" s="21">
        <v>50</v>
      </c>
      <c r="H329" s="3">
        <v>1.55</v>
      </c>
      <c r="I329" s="4">
        <f t="shared" si="2"/>
        <v>77.5</v>
      </c>
    </row>
    <row r="330" spans="1:9" ht="45" x14ac:dyDescent="0.25">
      <c r="A330" s="11" t="s">
        <v>375</v>
      </c>
      <c r="B330" s="23" t="s">
        <v>376</v>
      </c>
      <c r="C330" s="23" t="s">
        <v>376</v>
      </c>
      <c r="D330" s="63" t="s">
        <v>983</v>
      </c>
      <c r="E330" s="16" t="s">
        <v>707</v>
      </c>
      <c r="F330" s="24" t="s">
        <v>30</v>
      </c>
      <c r="G330" s="25">
        <v>5</v>
      </c>
      <c r="H330" s="6">
        <v>1.5</v>
      </c>
      <c r="I330" s="4">
        <f t="shared" si="2"/>
        <v>7.5</v>
      </c>
    </row>
    <row r="331" spans="1:9" ht="45" x14ac:dyDescent="0.25">
      <c r="A331" s="11" t="s">
        <v>377</v>
      </c>
      <c r="B331" s="19" t="s">
        <v>378</v>
      </c>
      <c r="C331" s="19" t="s">
        <v>378</v>
      </c>
      <c r="D331" s="64" t="s">
        <v>984</v>
      </c>
      <c r="E331" s="16" t="s">
        <v>708</v>
      </c>
      <c r="F331" s="20" t="s">
        <v>23</v>
      </c>
      <c r="G331" s="21">
        <v>50</v>
      </c>
      <c r="H331" s="3">
        <v>1.25</v>
      </c>
      <c r="I331" s="4">
        <f t="shared" si="2"/>
        <v>62.5</v>
      </c>
    </row>
    <row r="332" spans="1:9" ht="45" x14ac:dyDescent="0.25">
      <c r="A332" s="11" t="s">
        <v>379</v>
      </c>
      <c r="B332" s="19" t="s">
        <v>380</v>
      </c>
      <c r="C332" s="19" t="s">
        <v>380</v>
      </c>
      <c r="D332" s="64" t="s">
        <v>985</v>
      </c>
      <c r="E332" s="16" t="s">
        <v>709</v>
      </c>
      <c r="F332" s="20" t="s">
        <v>23</v>
      </c>
      <c r="G332" s="21">
        <v>6000</v>
      </c>
      <c r="H332" s="3">
        <v>0.74</v>
      </c>
      <c r="I332" s="4">
        <f t="shared" si="2"/>
        <v>4440</v>
      </c>
    </row>
    <row r="333" spans="1:9" ht="124.5" thickBot="1" x14ac:dyDescent="0.3">
      <c r="A333" s="84" t="s">
        <v>381</v>
      </c>
      <c r="B333" s="62" t="s">
        <v>382</v>
      </c>
      <c r="C333" s="62" t="s">
        <v>382</v>
      </c>
      <c r="D333" s="191" t="s">
        <v>986</v>
      </c>
      <c r="E333" s="44" t="s">
        <v>710</v>
      </c>
      <c r="F333" s="87" t="s">
        <v>23</v>
      </c>
      <c r="G333" s="88">
        <v>4</v>
      </c>
      <c r="H333" s="172">
        <v>2.9</v>
      </c>
      <c r="I333" s="90">
        <f t="shared" si="2"/>
        <v>11.6</v>
      </c>
    </row>
    <row r="334" spans="1:9" ht="67.5" x14ac:dyDescent="0.25">
      <c r="A334" s="96" t="s">
        <v>383</v>
      </c>
      <c r="B334" s="116" t="s">
        <v>384</v>
      </c>
      <c r="C334" s="116" t="s">
        <v>384</v>
      </c>
      <c r="D334" s="152" t="s">
        <v>987</v>
      </c>
      <c r="E334" s="117" t="s">
        <v>711</v>
      </c>
      <c r="F334" s="118" t="s">
        <v>385</v>
      </c>
      <c r="G334" s="101">
        <v>160</v>
      </c>
      <c r="H334" s="102">
        <v>1.35</v>
      </c>
      <c r="I334" s="103">
        <f t="shared" si="2"/>
        <v>216</v>
      </c>
    </row>
    <row r="335" spans="1:9" s="134" customFormat="1" ht="15" customHeight="1" x14ac:dyDescent="0.2">
      <c r="A335" s="104"/>
      <c r="B335" s="127" t="s">
        <v>817</v>
      </c>
      <c r="C335" s="76" t="s">
        <v>989</v>
      </c>
      <c r="D335" s="76"/>
      <c r="E335" s="207"/>
      <c r="F335" s="177"/>
      <c r="G335" s="74"/>
      <c r="H335" s="179"/>
      <c r="I335" s="180"/>
    </row>
    <row r="336" spans="1:9" s="134" customFormat="1" ht="15" customHeight="1" x14ac:dyDescent="0.2">
      <c r="A336" s="104"/>
      <c r="B336" s="135"/>
      <c r="C336" s="76" t="s">
        <v>990</v>
      </c>
      <c r="D336" s="76"/>
      <c r="E336" s="207"/>
      <c r="F336" s="177"/>
      <c r="G336" s="74"/>
      <c r="H336" s="179"/>
      <c r="I336" s="180"/>
    </row>
    <row r="337" spans="1:9" s="134" customFormat="1" ht="15" customHeight="1" x14ac:dyDescent="0.2">
      <c r="A337" s="104"/>
      <c r="B337" s="135"/>
      <c r="C337" s="76" t="s">
        <v>991</v>
      </c>
      <c r="D337" s="76"/>
      <c r="E337" s="207"/>
      <c r="F337" s="177"/>
      <c r="G337" s="74"/>
      <c r="H337" s="179"/>
      <c r="I337" s="180"/>
    </row>
    <row r="338" spans="1:9" s="134" customFormat="1" ht="15" customHeight="1" x14ac:dyDescent="0.2">
      <c r="A338" s="104"/>
      <c r="B338" s="135"/>
      <c r="C338" s="76" t="s">
        <v>992</v>
      </c>
      <c r="D338" s="76"/>
      <c r="E338" s="207"/>
      <c r="F338" s="177"/>
      <c r="G338" s="74"/>
      <c r="H338" s="179"/>
      <c r="I338" s="180"/>
    </row>
    <row r="339" spans="1:9" s="134" customFormat="1" ht="15" customHeight="1" x14ac:dyDescent="0.2">
      <c r="A339" s="104"/>
      <c r="B339" s="135"/>
      <c r="C339" s="76" t="s">
        <v>993</v>
      </c>
      <c r="D339" s="76"/>
      <c r="E339" s="207"/>
      <c r="F339" s="177"/>
      <c r="G339" s="74"/>
      <c r="H339" s="179"/>
      <c r="I339" s="180"/>
    </row>
    <row r="340" spans="1:9" s="134" customFormat="1" ht="12.75" customHeight="1" x14ac:dyDescent="0.2">
      <c r="A340" s="104"/>
      <c r="B340" s="135"/>
      <c r="C340" s="76" t="s">
        <v>994</v>
      </c>
      <c r="D340" s="76"/>
      <c r="E340" s="207"/>
      <c r="F340" s="177"/>
      <c r="G340" s="74"/>
      <c r="H340" s="179"/>
      <c r="I340" s="180"/>
    </row>
    <row r="341" spans="1:9" s="134" customFormat="1" ht="15.75" customHeight="1" thickBot="1" x14ac:dyDescent="0.25">
      <c r="A341" s="106"/>
      <c r="B341" s="136"/>
      <c r="C341" s="77" t="s">
        <v>995</v>
      </c>
      <c r="D341" s="77"/>
      <c r="E341" s="209"/>
      <c r="F341" s="162"/>
      <c r="G341" s="111"/>
      <c r="H341" s="164"/>
      <c r="I341" s="165"/>
    </row>
    <row r="342" spans="1:9" ht="67.5" x14ac:dyDescent="0.25">
      <c r="A342" s="96" t="s">
        <v>386</v>
      </c>
      <c r="B342" s="116" t="s">
        <v>387</v>
      </c>
      <c r="C342" s="116" t="s">
        <v>387</v>
      </c>
      <c r="D342" s="152" t="s">
        <v>988</v>
      </c>
      <c r="E342" s="117" t="s">
        <v>712</v>
      </c>
      <c r="F342" s="118" t="s">
        <v>385</v>
      </c>
      <c r="G342" s="101">
        <v>1000</v>
      </c>
      <c r="H342" s="102">
        <v>1.18</v>
      </c>
      <c r="I342" s="103">
        <f t="shared" si="2"/>
        <v>1180</v>
      </c>
    </row>
    <row r="343" spans="1:9" s="134" customFormat="1" ht="15" customHeight="1" x14ac:dyDescent="0.2">
      <c r="A343" s="104"/>
      <c r="B343" s="127" t="s">
        <v>817</v>
      </c>
      <c r="C343" s="76" t="s">
        <v>989</v>
      </c>
      <c r="D343" s="76"/>
      <c r="E343" s="207"/>
      <c r="F343" s="177"/>
      <c r="G343" s="74"/>
      <c r="H343" s="179"/>
      <c r="I343" s="180"/>
    </row>
    <row r="344" spans="1:9" s="134" customFormat="1" ht="15" customHeight="1" x14ac:dyDescent="0.2">
      <c r="A344" s="104"/>
      <c r="B344" s="135"/>
      <c r="C344" s="76" t="s">
        <v>990</v>
      </c>
      <c r="D344" s="76"/>
      <c r="E344" s="207"/>
      <c r="F344" s="177"/>
      <c r="G344" s="74"/>
      <c r="H344" s="179"/>
      <c r="I344" s="180"/>
    </row>
    <row r="345" spans="1:9" s="134" customFormat="1" ht="15" customHeight="1" x14ac:dyDescent="0.2">
      <c r="A345" s="104"/>
      <c r="B345" s="135"/>
      <c r="C345" s="76" t="s">
        <v>991</v>
      </c>
      <c r="D345" s="76"/>
      <c r="E345" s="207"/>
      <c r="F345" s="177"/>
      <c r="G345" s="74"/>
      <c r="H345" s="179"/>
      <c r="I345" s="180"/>
    </row>
    <row r="346" spans="1:9" s="134" customFormat="1" ht="15" customHeight="1" x14ac:dyDescent="0.2">
      <c r="A346" s="104"/>
      <c r="B346" s="135"/>
      <c r="C346" s="76" t="s">
        <v>992</v>
      </c>
      <c r="D346" s="76"/>
      <c r="E346" s="207"/>
      <c r="F346" s="177"/>
      <c r="G346" s="74"/>
      <c r="H346" s="179"/>
      <c r="I346" s="180"/>
    </row>
    <row r="347" spans="1:9" s="134" customFormat="1" ht="15" customHeight="1" x14ac:dyDescent="0.2">
      <c r="A347" s="104"/>
      <c r="B347" s="135"/>
      <c r="C347" s="76" t="s">
        <v>993</v>
      </c>
      <c r="D347" s="76"/>
      <c r="E347" s="207"/>
      <c r="F347" s="177"/>
      <c r="G347" s="74"/>
      <c r="H347" s="179"/>
      <c r="I347" s="180"/>
    </row>
    <row r="348" spans="1:9" s="134" customFormat="1" ht="12.75" customHeight="1" x14ac:dyDescent="0.2">
      <c r="A348" s="104"/>
      <c r="B348" s="135"/>
      <c r="C348" s="76" t="s">
        <v>994</v>
      </c>
      <c r="D348" s="76"/>
      <c r="E348" s="207"/>
      <c r="F348" s="177"/>
      <c r="G348" s="74"/>
      <c r="H348" s="179"/>
      <c r="I348" s="180"/>
    </row>
    <row r="349" spans="1:9" s="134" customFormat="1" ht="15.75" customHeight="1" thickBot="1" x14ac:dyDescent="0.25">
      <c r="A349" s="106"/>
      <c r="B349" s="136"/>
      <c r="C349" s="77" t="s">
        <v>995</v>
      </c>
      <c r="D349" s="77"/>
      <c r="E349" s="209"/>
      <c r="F349" s="162"/>
      <c r="G349" s="111"/>
      <c r="H349" s="164"/>
      <c r="I349" s="165"/>
    </row>
    <row r="350" spans="1:9" ht="56.25" x14ac:dyDescent="0.25">
      <c r="A350" s="96" t="s">
        <v>388</v>
      </c>
      <c r="B350" s="97" t="s">
        <v>389</v>
      </c>
      <c r="C350" s="97" t="s">
        <v>389</v>
      </c>
      <c r="D350" s="68" t="s">
        <v>998</v>
      </c>
      <c r="E350" s="117" t="s">
        <v>784</v>
      </c>
      <c r="F350" s="100" t="s">
        <v>18</v>
      </c>
      <c r="G350" s="101">
        <v>100</v>
      </c>
      <c r="H350" s="102">
        <v>13</v>
      </c>
      <c r="I350" s="103">
        <f t="shared" si="2"/>
        <v>1300</v>
      </c>
    </row>
    <row r="351" spans="1:9" s="134" customFormat="1" ht="15" customHeight="1" x14ac:dyDescent="0.2">
      <c r="A351" s="104"/>
      <c r="B351" s="143" t="s">
        <v>817</v>
      </c>
      <c r="C351" s="66" t="s">
        <v>996</v>
      </c>
      <c r="D351" s="66"/>
      <c r="E351" s="207"/>
      <c r="F351" s="214"/>
      <c r="G351" s="74"/>
      <c r="H351" s="186"/>
      <c r="I351" s="180"/>
    </row>
    <row r="352" spans="1:9" s="134" customFormat="1" ht="15" customHeight="1" x14ac:dyDescent="0.2">
      <c r="A352" s="104"/>
      <c r="B352" s="146"/>
      <c r="C352" s="66" t="s">
        <v>997</v>
      </c>
      <c r="D352" s="66"/>
      <c r="E352" s="207"/>
      <c r="F352" s="214"/>
      <c r="G352" s="74"/>
      <c r="H352" s="186"/>
      <c r="I352" s="180"/>
    </row>
    <row r="353" spans="1:9" s="134" customFormat="1" ht="15" customHeight="1" x14ac:dyDescent="0.2">
      <c r="A353" s="104"/>
      <c r="B353" s="146"/>
      <c r="C353" s="66" t="s">
        <v>838</v>
      </c>
      <c r="D353" s="66"/>
      <c r="E353" s="207"/>
      <c r="F353" s="214"/>
      <c r="G353" s="74"/>
      <c r="H353" s="186"/>
      <c r="I353" s="180"/>
    </row>
    <row r="354" spans="1:9" s="134" customFormat="1" ht="15" customHeight="1" x14ac:dyDescent="0.2">
      <c r="A354" s="104"/>
      <c r="B354" s="146"/>
      <c r="C354" s="66" t="s">
        <v>839</v>
      </c>
      <c r="D354" s="66"/>
      <c r="E354" s="207"/>
      <c r="F354" s="214"/>
      <c r="G354" s="74"/>
      <c r="H354" s="186"/>
      <c r="I354" s="180"/>
    </row>
    <row r="355" spans="1:9" s="134" customFormat="1" ht="15.75" customHeight="1" thickBot="1" x14ac:dyDescent="0.25">
      <c r="A355" s="106"/>
      <c r="B355" s="148"/>
      <c r="C355" s="67" t="s">
        <v>840</v>
      </c>
      <c r="D355" s="67"/>
      <c r="E355" s="209"/>
      <c r="F355" s="216"/>
      <c r="G355" s="111"/>
      <c r="H355" s="189"/>
      <c r="I355" s="165"/>
    </row>
    <row r="356" spans="1:9" ht="45" x14ac:dyDescent="0.25">
      <c r="A356" s="96" t="s">
        <v>390</v>
      </c>
      <c r="B356" s="116" t="s">
        <v>391</v>
      </c>
      <c r="C356" s="116" t="s">
        <v>391</v>
      </c>
      <c r="D356" s="68" t="s">
        <v>999</v>
      </c>
      <c r="E356" s="173" t="s">
        <v>713</v>
      </c>
      <c r="F356" s="118" t="s">
        <v>39</v>
      </c>
      <c r="G356" s="174">
        <v>90</v>
      </c>
      <c r="H356" s="102">
        <v>14.85</v>
      </c>
      <c r="I356" s="103">
        <f t="shared" si="2"/>
        <v>1336.5</v>
      </c>
    </row>
    <row r="357" spans="1:9" s="134" customFormat="1" ht="15" customHeight="1" x14ac:dyDescent="0.2">
      <c r="A357" s="104"/>
      <c r="B357" s="143" t="s">
        <v>817</v>
      </c>
      <c r="C357" s="66" t="s">
        <v>996</v>
      </c>
      <c r="D357" s="66"/>
      <c r="E357" s="207"/>
      <c r="F357" s="214"/>
      <c r="G357" s="74"/>
      <c r="H357" s="186"/>
      <c r="I357" s="180"/>
    </row>
    <row r="358" spans="1:9" s="134" customFormat="1" ht="15" customHeight="1" x14ac:dyDescent="0.2">
      <c r="A358" s="104"/>
      <c r="B358" s="146"/>
      <c r="C358" s="66" t="s">
        <v>997</v>
      </c>
      <c r="D358" s="66"/>
      <c r="E358" s="207"/>
      <c r="F358" s="214"/>
      <c r="G358" s="74"/>
      <c r="H358" s="186"/>
      <c r="I358" s="180"/>
    </row>
    <row r="359" spans="1:9" s="134" customFormat="1" ht="15" customHeight="1" x14ac:dyDescent="0.2">
      <c r="A359" s="104"/>
      <c r="B359" s="146"/>
      <c r="C359" s="66" t="s">
        <v>838</v>
      </c>
      <c r="D359" s="66"/>
      <c r="E359" s="207"/>
      <c r="F359" s="214"/>
      <c r="G359" s="74"/>
      <c r="H359" s="186"/>
      <c r="I359" s="180"/>
    </row>
    <row r="360" spans="1:9" s="134" customFormat="1" ht="15" customHeight="1" x14ac:dyDescent="0.2">
      <c r="A360" s="104"/>
      <c r="B360" s="146"/>
      <c r="C360" s="66" t="s">
        <v>839</v>
      </c>
      <c r="D360" s="66"/>
      <c r="E360" s="207"/>
      <c r="F360" s="214"/>
      <c r="G360" s="74"/>
      <c r="H360" s="186"/>
      <c r="I360" s="180"/>
    </row>
    <row r="361" spans="1:9" s="134" customFormat="1" ht="15.75" customHeight="1" thickBot="1" x14ac:dyDescent="0.25">
      <c r="A361" s="106"/>
      <c r="B361" s="148"/>
      <c r="C361" s="67" t="s">
        <v>840</v>
      </c>
      <c r="D361" s="67"/>
      <c r="E361" s="209"/>
      <c r="F361" s="216"/>
      <c r="G361" s="111"/>
      <c r="H361" s="189"/>
      <c r="I361" s="165"/>
    </row>
    <row r="362" spans="1:9" ht="67.5" x14ac:dyDescent="0.25">
      <c r="A362" s="96" t="s">
        <v>392</v>
      </c>
      <c r="B362" s="116" t="s">
        <v>393</v>
      </c>
      <c r="C362" s="116" t="s">
        <v>393</v>
      </c>
      <c r="D362" s="68" t="s">
        <v>1000</v>
      </c>
      <c r="E362" s="173" t="s">
        <v>714</v>
      </c>
      <c r="F362" s="118" t="s">
        <v>39</v>
      </c>
      <c r="G362" s="174">
        <v>90</v>
      </c>
      <c r="H362" s="102">
        <v>14.85</v>
      </c>
      <c r="I362" s="103">
        <f t="shared" si="2"/>
        <v>1336.5</v>
      </c>
    </row>
    <row r="363" spans="1:9" s="134" customFormat="1" ht="12" x14ac:dyDescent="0.2">
      <c r="A363" s="104"/>
      <c r="B363" s="143" t="s">
        <v>817</v>
      </c>
      <c r="C363" s="66" t="s">
        <v>996</v>
      </c>
      <c r="D363" s="66"/>
      <c r="E363" s="207"/>
      <c r="F363" s="214"/>
      <c r="G363" s="74"/>
      <c r="H363" s="186"/>
      <c r="I363" s="180"/>
    </row>
    <row r="364" spans="1:9" s="134" customFormat="1" ht="12" x14ac:dyDescent="0.2">
      <c r="A364" s="104"/>
      <c r="B364" s="146"/>
      <c r="C364" s="66" t="s">
        <v>997</v>
      </c>
      <c r="D364" s="66"/>
      <c r="E364" s="207"/>
      <c r="F364" s="214"/>
      <c r="G364" s="74"/>
      <c r="H364" s="186"/>
      <c r="I364" s="180"/>
    </row>
    <row r="365" spans="1:9" s="134" customFormat="1" ht="12" x14ac:dyDescent="0.2">
      <c r="A365" s="104"/>
      <c r="B365" s="146"/>
      <c r="C365" s="66" t="s">
        <v>838</v>
      </c>
      <c r="D365" s="66"/>
      <c r="E365" s="207"/>
      <c r="F365" s="214"/>
      <c r="G365" s="74"/>
      <c r="H365" s="186"/>
      <c r="I365" s="180"/>
    </row>
    <row r="366" spans="1:9" s="134" customFormat="1" ht="12.75" thickBot="1" x14ac:dyDescent="0.25">
      <c r="A366" s="106"/>
      <c r="B366" s="148"/>
      <c r="C366" s="67" t="s">
        <v>839</v>
      </c>
      <c r="D366" s="67"/>
      <c r="E366" s="209"/>
      <c r="F366" s="216"/>
      <c r="G366" s="111"/>
      <c r="H366" s="189"/>
      <c r="I366" s="165"/>
    </row>
    <row r="367" spans="1:9" ht="45" x14ac:dyDescent="0.25">
      <c r="A367" s="96" t="s">
        <v>394</v>
      </c>
      <c r="B367" s="97" t="s">
        <v>395</v>
      </c>
      <c r="C367" s="97" t="s">
        <v>395</v>
      </c>
      <c r="D367" s="223" t="s">
        <v>1002</v>
      </c>
      <c r="E367" s="117" t="s">
        <v>715</v>
      </c>
      <c r="F367" s="100" t="s">
        <v>18</v>
      </c>
      <c r="G367" s="101">
        <v>200</v>
      </c>
      <c r="H367" s="102">
        <v>13.5</v>
      </c>
      <c r="I367" s="103">
        <f t="shared" si="2"/>
        <v>2700</v>
      </c>
    </row>
    <row r="368" spans="1:9" s="134" customFormat="1" ht="15" customHeight="1" x14ac:dyDescent="0.2">
      <c r="A368" s="104"/>
      <c r="B368" s="143" t="s">
        <v>817</v>
      </c>
      <c r="C368" s="66" t="s">
        <v>996</v>
      </c>
      <c r="D368" s="66"/>
      <c r="E368" s="207"/>
      <c r="F368" s="214"/>
      <c r="G368" s="74"/>
      <c r="H368" s="186"/>
      <c r="I368" s="180"/>
    </row>
    <row r="369" spans="1:14" s="134" customFormat="1" ht="15" customHeight="1" x14ac:dyDescent="0.2">
      <c r="A369" s="104"/>
      <c r="B369" s="146"/>
      <c r="C369" s="66" t="s">
        <v>997</v>
      </c>
      <c r="D369" s="66"/>
      <c r="E369" s="207"/>
      <c r="F369" s="214"/>
      <c r="G369" s="74"/>
      <c r="H369" s="186"/>
      <c r="I369" s="180"/>
    </row>
    <row r="370" spans="1:14" s="134" customFormat="1" ht="15" customHeight="1" x14ac:dyDescent="0.2">
      <c r="A370" s="104"/>
      <c r="B370" s="146"/>
      <c r="C370" s="66" t="s">
        <v>838</v>
      </c>
      <c r="D370" s="66"/>
      <c r="E370" s="207"/>
      <c r="F370" s="214"/>
      <c r="G370" s="74"/>
      <c r="H370" s="186"/>
      <c r="I370" s="180"/>
    </row>
    <row r="371" spans="1:14" s="134" customFormat="1" ht="15" customHeight="1" x14ac:dyDescent="0.2">
      <c r="A371" s="104"/>
      <c r="B371" s="146"/>
      <c r="C371" s="66" t="s">
        <v>839</v>
      </c>
      <c r="D371" s="66"/>
      <c r="E371" s="207"/>
      <c r="F371" s="214"/>
      <c r="G371" s="74"/>
      <c r="H371" s="186"/>
      <c r="I371" s="180"/>
    </row>
    <row r="372" spans="1:14" s="134" customFormat="1" ht="15.75" customHeight="1" thickBot="1" x14ac:dyDescent="0.25">
      <c r="A372" s="106"/>
      <c r="B372" s="148"/>
      <c r="C372" s="67" t="s">
        <v>840</v>
      </c>
      <c r="D372" s="67"/>
      <c r="E372" s="209"/>
      <c r="F372" s="216"/>
      <c r="G372" s="111"/>
      <c r="H372" s="189"/>
      <c r="I372" s="165"/>
    </row>
    <row r="373" spans="1:14" ht="45" x14ac:dyDescent="0.25">
      <c r="A373" s="96" t="s">
        <v>396</v>
      </c>
      <c r="B373" s="97" t="s">
        <v>397</v>
      </c>
      <c r="C373" s="97" t="s">
        <v>397</v>
      </c>
      <c r="D373" s="68" t="s">
        <v>1001</v>
      </c>
      <c r="E373" s="173" t="s">
        <v>716</v>
      </c>
      <c r="F373" s="100" t="s">
        <v>18</v>
      </c>
      <c r="G373" s="174">
        <v>200</v>
      </c>
      <c r="H373" s="102">
        <v>12.15</v>
      </c>
      <c r="I373" s="103">
        <f t="shared" si="2"/>
        <v>2430</v>
      </c>
    </row>
    <row r="374" spans="1:14" s="134" customFormat="1" ht="15" customHeight="1" x14ac:dyDescent="0.2">
      <c r="A374" s="104"/>
      <c r="B374" s="143" t="s">
        <v>817</v>
      </c>
      <c r="C374" s="66" t="s">
        <v>996</v>
      </c>
      <c r="D374" s="66"/>
      <c r="E374" s="207"/>
      <c r="F374" s="214"/>
      <c r="G374" s="74"/>
      <c r="H374" s="186"/>
      <c r="I374" s="180"/>
    </row>
    <row r="375" spans="1:14" s="134" customFormat="1" ht="15" customHeight="1" x14ac:dyDescent="0.2">
      <c r="A375" s="104"/>
      <c r="B375" s="146"/>
      <c r="C375" s="66" t="s">
        <v>997</v>
      </c>
      <c r="D375" s="66"/>
      <c r="E375" s="207"/>
      <c r="F375" s="214"/>
      <c r="G375" s="74"/>
      <c r="H375" s="186"/>
      <c r="I375" s="180"/>
    </row>
    <row r="376" spans="1:14" s="134" customFormat="1" ht="15" customHeight="1" x14ac:dyDescent="0.2">
      <c r="A376" s="104"/>
      <c r="B376" s="146"/>
      <c r="C376" s="66" t="s">
        <v>838</v>
      </c>
      <c r="D376" s="66"/>
      <c r="E376" s="207"/>
      <c r="F376" s="214"/>
      <c r="G376" s="74"/>
      <c r="H376" s="186"/>
      <c r="I376" s="180"/>
    </row>
    <row r="377" spans="1:14" s="134" customFormat="1" ht="15" customHeight="1" x14ac:dyDescent="0.2">
      <c r="A377" s="104"/>
      <c r="B377" s="146"/>
      <c r="C377" s="66" t="s">
        <v>839</v>
      </c>
      <c r="D377" s="66"/>
      <c r="E377" s="207"/>
      <c r="F377" s="214"/>
      <c r="G377" s="74"/>
      <c r="H377" s="186"/>
      <c r="I377" s="180"/>
    </row>
    <row r="378" spans="1:14" s="134" customFormat="1" ht="15.75" customHeight="1" thickBot="1" x14ac:dyDescent="0.25">
      <c r="A378" s="106"/>
      <c r="B378" s="148"/>
      <c r="C378" s="67" t="s">
        <v>840</v>
      </c>
      <c r="D378" s="67"/>
      <c r="E378" s="209"/>
      <c r="F378" s="216"/>
      <c r="G378" s="111"/>
      <c r="H378" s="189"/>
      <c r="I378" s="165"/>
    </row>
    <row r="379" spans="1:14" ht="337.5" x14ac:dyDescent="0.25">
      <c r="A379" s="96" t="s">
        <v>398</v>
      </c>
      <c r="B379" s="224" t="s">
        <v>399</v>
      </c>
      <c r="C379" s="224" t="s">
        <v>399</v>
      </c>
      <c r="D379" s="223" t="s">
        <v>1003</v>
      </c>
      <c r="E379" s="173" t="s">
        <v>787</v>
      </c>
      <c r="F379" s="118" t="s">
        <v>400</v>
      </c>
      <c r="G379" s="174">
        <v>150</v>
      </c>
      <c r="H379" s="102">
        <v>45</v>
      </c>
      <c r="I379" s="103">
        <f t="shared" si="2"/>
        <v>6750</v>
      </c>
    </row>
    <row r="380" spans="1:14" s="134" customFormat="1" ht="15" customHeight="1" x14ac:dyDescent="0.2">
      <c r="A380" s="104"/>
      <c r="B380" s="143" t="s">
        <v>817</v>
      </c>
      <c r="C380" s="66" t="s">
        <v>997</v>
      </c>
      <c r="D380" s="66"/>
      <c r="E380" s="207"/>
      <c r="F380" s="214"/>
      <c r="G380" s="74"/>
      <c r="H380" s="186"/>
      <c r="I380" s="180"/>
    </row>
    <row r="381" spans="1:14" s="134" customFormat="1" ht="15" customHeight="1" x14ac:dyDescent="0.2">
      <c r="A381" s="104"/>
      <c r="B381" s="146"/>
      <c r="C381" s="66" t="s">
        <v>838</v>
      </c>
      <c r="D381" s="66"/>
      <c r="E381" s="207"/>
      <c r="F381" s="214"/>
      <c r="G381" s="74"/>
      <c r="H381" s="186"/>
      <c r="I381" s="180"/>
    </row>
    <row r="382" spans="1:14" s="134" customFormat="1" ht="15" customHeight="1" x14ac:dyDescent="0.2">
      <c r="A382" s="104"/>
      <c r="B382" s="146"/>
      <c r="C382" s="66" t="s">
        <v>839</v>
      </c>
      <c r="D382" s="66"/>
      <c r="E382" s="207"/>
      <c r="F382" s="214"/>
      <c r="G382" s="74"/>
      <c r="H382" s="186"/>
      <c r="I382" s="180"/>
    </row>
    <row r="383" spans="1:14" s="134" customFormat="1" ht="15.75" customHeight="1" thickBot="1" x14ac:dyDescent="0.25">
      <c r="A383" s="106"/>
      <c r="B383" s="148"/>
      <c r="C383" s="67" t="s">
        <v>840</v>
      </c>
      <c r="D383" s="67"/>
      <c r="E383" s="209"/>
      <c r="F383" s="216"/>
      <c r="G383" s="111"/>
      <c r="H383" s="189"/>
      <c r="I383" s="165"/>
      <c r="L383" s="182"/>
      <c r="M383" s="182"/>
      <c r="N383" s="182"/>
    </row>
    <row r="384" spans="1:14" ht="33.75" x14ac:dyDescent="0.25">
      <c r="A384" s="11" t="s">
        <v>401</v>
      </c>
      <c r="B384" s="19" t="s">
        <v>402</v>
      </c>
      <c r="C384" s="19" t="s">
        <v>402</v>
      </c>
      <c r="D384" s="225" t="s">
        <v>1004</v>
      </c>
      <c r="E384" s="16" t="s">
        <v>717</v>
      </c>
      <c r="F384" s="20" t="s">
        <v>23</v>
      </c>
      <c r="G384" s="21">
        <v>1</v>
      </c>
      <c r="H384" s="3">
        <v>90</v>
      </c>
      <c r="I384" s="4">
        <f t="shared" si="2"/>
        <v>90</v>
      </c>
    </row>
    <row r="385" spans="1:14" ht="34.5" thickBot="1" x14ac:dyDescent="0.3">
      <c r="A385" s="84" t="s">
        <v>403</v>
      </c>
      <c r="B385" s="62" t="s">
        <v>404</v>
      </c>
      <c r="C385" s="62" t="s">
        <v>404</v>
      </c>
      <c r="D385" s="226" t="s">
        <v>1005</v>
      </c>
      <c r="E385" s="44" t="s">
        <v>718</v>
      </c>
      <c r="F385" s="87" t="s">
        <v>23</v>
      </c>
      <c r="G385" s="88">
        <v>1</v>
      </c>
      <c r="H385" s="172">
        <v>120</v>
      </c>
      <c r="I385" s="90">
        <f t="shared" si="2"/>
        <v>120</v>
      </c>
    </row>
    <row r="386" spans="1:14" ht="56.25" x14ac:dyDescent="0.25">
      <c r="A386" s="96" t="s">
        <v>405</v>
      </c>
      <c r="B386" s="243" t="s">
        <v>406</v>
      </c>
      <c r="C386" s="243" t="s">
        <v>406</v>
      </c>
      <c r="D386" s="227" t="s">
        <v>406</v>
      </c>
      <c r="E386" s="244" t="s">
        <v>719</v>
      </c>
      <c r="F386" s="245" t="s">
        <v>23</v>
      </c>
      <c r="G386" s="246">
        <v>300</v>
      </c>
      <c r="H386" s="102">
        <v>1.99</v>
      </c>
      <c r="I386" s="103">
        <f t="shared" si="2"/>
        <v>597</v>
      </c>
    </row>
    <row r="387" spans="1:14" s="134" customFormat="1" x14ac:dyDescent="0.2">
      <c r="A387" s="104"/>
      <c r="B387" s="228" t="s">
        <v>817</v>
      </c>
      <c r="C387" s="229" t="s">
        <v>1006</v>
      </c>
      <c r="D387" s="229"/>
      <c r="E387" s="230"/>
      <c r="F387" s="184"/>
      <c r="G387" s="231"/>
      <c r="H387" s="179"/>
      <c r="I387" s="180"/>
      <c r="L387" s="232"/>
      <c r="M387" s="233"/>
      <c r="N387" s="182"/>
    </row>
    <row r="388" spans="1:14" s="134" customFormat="1" x14ac:dyDescent="0.2">
      <c r="A388" s="104"/>
      <c r="B388" s="234"/>
      <c r="C388" s="235" t="s">
        <v>1007</v>
      </c>
      <c r="D388" s="235"/>
      <c r="E388" s="230"/>
      <c r="F388" s="184"/>
      <c r="G388" s="231"/>
      <c r="H388" s="179"/>
      <c r="I388" s="180"/>
      <c r="L388" s="232"/>
      <c r="M388" s="233"/>
      <c r="N388" s="182"/>
    </row>
    <row r="389" spans="1:14" s="134" customFormat="1" x14ac:dyDescent="0.2">
      <c r="A389" s="104"/>
      <c r="B389" s="234"/>
      <c r="C389" s="235" t="s">
        <v>1008</v>
      </c>
      <c r="D389" s="235"/>
      <c r="E389" s="236"/>
      <c r="F389" s="184"/>
      <c r="G389" s="237"/>
      <c r="H389" s="179"/>
      <c r="I389" s="180"/>
      <c r="L389" s="232"/>
      <c r="M389" s="233"/>
      <c r="N389" s="182"/>
    </row>
    <row r="390" spans="1:14" s="134" customFormat="1" x14ac:dyDescent="0.2">
      <c r="A390" s="104"/>
      <c r="B390" s="234"/>
      <c r="C390" s="235" t="s">
        <v>1009</v>
      </c>
      <c r="D390" s="235"/>
      <c r="E390" s="236"/>
      <c r="F390" s="184"/>
      <c r="G390" s="237"/>
      <c r="H390" s="179"/>
      <c r="I390" s="180"/>
      <c r="L390" s="232"/>
      <c r="M390" s="233"/>
      <c r="N390" s="182"/>
    </row>
    <row r="391" spans="1:14" s="134" customFormat="1" x14ac:dyDescent="0.2">
      <c r="A391" s="104"/>
      <c r="B391" s="234"/>
      <c r="C391" s="235" t="s">
        <v>1010</v>
      </c>
      <c r="D391" s="235"/>
      <c r="E391" s="236"/>
      <c r="F391" s="184"/>
      <c r="G391" s="237"/>
      <c r="H391" s="179"/>
      <c r="I391" s="180"/>
      <c r="L391" s="232"/>
      <c r="M391" s="233"/>
      <c r="N391" s="182"/>
    </row>
    <row r="392" spans="1:14" s="134" customFormat="1" x14ac:dyDescent="0.2">
      <c r="A392" s="104"/>
      <c r="B392" s="234"/>
      <c r="C392" s="235" t="s">
        <v>1011</v>
      </c>
      <c r="D392" s="235"/>
      <c r="E392" s="236"/>
      <c r="F392" s="184"/>
      <c r="G392" s="237"/>
      <c r="H392" s="179"/>
      <c r="I392" s="180"/>
      <c r="L392" s="232"/>
      <c r="M392" s="233"/>
      <c r="N392" s="182"/>
    </row>
    <row r="393" spans="1:14" s="134" customFormat="1" x14ac:dyDescent="0.2">
      <c r="A393" s="104"/>
      <c r="B393" s="234"/>
      <c r="C393" s="235" t="s">
        <v>1012</v>
      </c>
      <c r="D393" s="235"/>
      <c r="E393" s="236"/>
      <c r="F393" s="184"/>
      <c r="G393" s="237"/>
      <c r="H393" s="179"/>
      <c r="I393" s="180"/>
      <c r="L393" s="232"/>
      <c r="M393" s="233"/>
      <c r="N393" s="182"/>
    </row>
    <row r="394" spans="1:14" s="134" customFormat="1" x14ac:dyDescent="0.2">
      <c r="A394" s="104"/>
      <c r="B394" s="234"/>
      <c r="C394" s="235" t="s">
        <v>1013</v>
      </c>
      <c r="D394" s="235"/>
      <c r="E394" s="236"/>
      <c r="F394" s="184"/>
      <c r="G394" s="237"/>
      <c r="H394" s="179"/>
      <c r="I394" s="180"/>
      <c r="L394" s="232"/>
      <c r="M394" s="233"/>
      <c r="N394" s="182"/>
    </row>
    <row r="395" spans="1:14" s="134" customFormat="1" x14ac:dyDescent="0.2">
      <c r="A395" s="104"/>
      <c r="B395" s="234"/>
      <c r="C395" s="235" t="s">
        <v>989</v>
      </c>
      <c r="D395" s="235"/>
      <c r="E395" s="236"/>
      <c r="F395" s="184"/>
      <c r="G395" s="237"/>
      <c r="H395" s="179"/>
      <c r="I395" s="180"/>
      <c r="L395" s="232"/>
      <c r="M395" s="233"/>
      <c r="N395" s="182"/>
    </row>
    <row r="396" spans="1:14" s="134" customFormat="1" x14ac:dyDescent="0.2">
      <c r="A396" s="104"/>
      <c r="B396" s="234"/>
      <c r="C396" s="235" t="s">
        <v>990</v>
      </c>
      <c r="D396" s="235"/>
      <c r="E396" s="236"/>
      <c r="F396" s="184"/>
      <c r="G396" s="237"/>
      <c r="H396" s="179"/>
      <c r="I396" s="180"/>
      <c r="L396" s="232"/>
      <c r="M396" s="233"/>
      <c r="N396" s="182"/>
    </row>
    <row r="397" spans="1:14" s="134" customFormat="1" x14ac:dyDescent="0.2">
      <c r="A397" s="104"/>
      <c r="B397" s="234"/>
      <c r="C397" s="235" t="s">
        <v>991</v>
      </c>
      <c r="D397" s="235"/>
      <c r="E397" s="236"/>
      <c r="F397" s="184"/>
      <c r="G397" s="237"/>
      <c r="H397" s="179"/>
      <c r="I397" s="180"/>
      <c r="L397" s="232"/>
      <c r="M397" s="233"/>
      <c r="N397" s="182"/>
    </row>
    <row r="398" spans="1:14" s="134" customFormat="1" x14ac:dyDescent="0.2">
      <c r="A398" s="104"/>
      <c r="B398" s="234"/>
      <c r="C398" s="235" t="s">
        <v>992</v>
      </c>
      <c r="D398" s="235"/>
      <c r="E398" s="236"/>
      <c r="F398" s="184"/>
      <c r="G398" s="237"/>
      <c r="H398" s="179"/>
      <c r="I398" s="180"/>
      <c r="L398" s="232"/>
      <c r="M398" s="233"/>
      <c r="N398" s="182"/>
    </row>
    <row r="399" spans="1:14" s="134" customFormat="1" x14ac:dyDescent="0.2">
      <c r="A399" s="104"/>
      <c r="B399" s="234"/>
      <c r="C399" s="235" t="s">
        <v>993</v>
      </c>
      <c r="D399" s="235"/>
      <c r="E399" s="236"/>
      <c r="F399" s="184"/>
      <c r="G399" s="237"/>
      <c r="H399" s="179"/>
      <c r="I399" s="180"/>
      <c r="L399" s="232"/>
      <c r="M399" s="233"/>
      <c r="N399" s="182"/>
    </row>
    <row r="400" spans="1:14" s="134" customFormat="1" x14ac:dyDescent="0.2">
      <c r="A400" s="104"/>
      <c r="B400" s="234"/>
      <c r="C400" s="235" t="s">
        <v>994</v>
      </c>
      <c r="D400" s="235"/>
      <c r="E400" s="236"/>
      <c r="F400" s="184"/>
      <c r="G400" s="237"/>
      <c r="H400" s="179"/>
      <c r="I400" s="180"/>
      <c r="L400" s="232"/>
      <c r="M400" s="233"/>
      <c r="N400" s="182"/>
    </row>
    <row r="401" spans="1:14" s="134" customFormat="1" x14ac:dyDescent="0.2">
      <c r="A401" s="104"/>
      <c r="B401" s="234"/>
      <c r="C401" s="235" t="s">
        <v>995</v>
      </c>
      <c r="D401" s="235"/>
      <c r="E401" s="236"/>
      <c r="F401" s="184"/>
      <c r="G401" s="237"/>
      <c r="H401" s="179"/>
      <c r="I401" s="180"/>
      <c r="L401" s="232"/>
      <c r="M401" s="233"/>
      <c r="N401" s="182"/>
    </row>
    <row r="402" spans="1:14" s="134" customFormat="1" x14ac:dyDescent="0.2">
      <c r="A402" s="104"/>
      <c r="B402" s="234"/>
      <c r="C402" s="235" t="s">
        <v>1014</v>
      </c>
      <c r="D402" s="235"/>
      <c r="E402" s="236"/>
      <c r="F402" s="184"/>
      <c r="G402" s="237"/>
      <c r="H402" s="179"/>
      <c r="I402" s="180"/>
      <c r="L402" s="232"/>
      <c r="M402" s="233"/>
      <c r="N402" s="182"/>
    </row>
    <row r="403" spans="1:14" s="134" customFormat="1" ht="15.75" thickBot="1" x14ac:dyDescent="0.25">
      <c r="A403" s="106"/>
      <c r="B403" s="238"/>
      <c r="C403" s="239" t="s">
        <v>1015</v>
      </c>
      <c r="D403" s="239"/>
      <c r="E403" s="240"/>
      <c r="F403" s="241"/>
      <c r="G403" s="242"/>
      <c r="H403" s="164"/>
      <c r="I403" s="165"/>
      <c r="L403" s="232"/>
      <c r="M403" s="233"/>
      <c r="N403" s="182"/>
    </row>
    <row r="404" spans="1:14" ht="56.25" x14ac:dyDescent="0.25">
      <c r="A404" s="96" t="s">
        <v>407</v>
      </c>
      <c r="B404" s="243" t="s">
        <v>408</v>
      </c>
      <c r="C404" s="243" t="s">
        <v>408</v>
      </c>
      <c r="D404" s="227" t="s">
        <v>1017</v>
      </c>
      <c r="E404" s="247" t="s">
        <v>720</v>
      </c>
      <c r="F404" s="245" t="s">
        <v>23</v>
      </c>
      <c r="G404" s="248">
        <v>1</v>
      </c>
      <c r="H404" s="102">
        <v>2.4500000000000002</v>
      </c>
      <c r="I404" s="103">
        <f t="shared" si="2"/>
        <v>2.4500000000000002</v>
      </c>
    </row>
    <row r="405" spans="1:14" s="134" customFormat="1" x14ac:dyDescent="0.2">
      <c r="A405" s="104"/>
      <c r="B405" s="228" t="s">
        <v>817</v>
      </c>
      <c r="C405" s="235" t="s">
        <v>1008</v>
      </c>
      <c r="D405" s="235"/>
      <c r="E405" s="236"/>
      <c r="F405" s="184"/>
      <c r="G405" s="237"/>
      <c r="H405" s="179"/>
      <c r="I405" s="180"/>
      <c r="L405" s="232"/>
      <c r="M405" s="233"/>
      <c r="N405" s="182"/>
    </row>
    <row r="406" spans="1:14" s="134" customFormat="1" x14ac:dyDescent="0.2">
      <c r="A406" s="104"/>
      <c r="B406" s="234"/>
      <c r="C406" s="235" t="s">
        <v>1009</v>
      </c>
      <c r="D406" s="235"/>
      <c r="E406" s="236"/>
      <c r="F406" s="184"/>
      <c r="G406" s="237"/>
      <c r="H406" s="179"/>
      <c r="I406" s="180"/>
      <c r="L406" s="232"/>
      <c r="M406" s="233"/>
      <c r="N406" s="182"/>
    </row>
    <row r="407" spans="1:14" s="134" customFormat="1" x14ac:dyDescent="0.2">
      <c r="A407" s="104"/>
      <c r="B407" s="234"/>
      <c r="C407" s="235" t="s">
        <v>1010</v>
      </c>
      <c r="D407" s="235"/>
      <c r="E407" s="236"/>
      <c r="F407" s="184"/>
      <c r="G407" s="237"/>
      <c r="H407" s="179"/>
      <c r="I407" s="180"/>
      <c r="L407" s="232"/>
      <c r="M407" s="233"/>
      <c r="N407" s="182"/>
    </row>
    <row r="408" spans="1:14" s="134" customFormat="1" x14ac:dyDescent="0.2">
      <c r="A408" s="104"/>
      <c r="B408" s="234"/>
      <c r="C408" s="235" t="s">
        <v>1011</v>
      </c>
      <c r="D408" s="235"/>
      <c r="E408" s="236"/>
      <c r="F408" s="184"/>
      <c r="G408" s="237"/>
      <c r="H408" s="179"/>
      <c r="I408" s="180"/>
      <c r="L408" s="232"/>
      <c r="M408" s="233"/>
      <c r="N408" s="182"/>
    </row>
    <row r="409" spans="1:14" s="134" customFormat="1" x14ac:dyDescent="0.2">
      <c r="A409" s="104"/>
      <c r="B409" s="234"/>
      <c r="C409" s="235" t="s">
        <v>1012</v>
      </c>
      <c r="D409" s="235"/>
      <c r="E409" s="236"/>
      <c r="F409" s="184"/>
      <c r="G409" s="237"/>
      <c r="H409" s="179"/>
      <c r="I409" s="180"/>
      <c r="L409" s="232"/>
      <c r="M409" s="233"/>
      <c r="N409" s="182"/>
    </row>
    <row r="410" spans="1:14" s="134" customFormat="1" x14ac:dyDescent="0.2">
      <c r="A410" s="104"/>
      <c r="B410" s="234"/>
      <c r="C410" s="235" t="s">
        <v>1013</v>
      </c>
      <c r="D410" s="235"/>
      <c r="E410" s="236"/>
      <c r="F410" s="184"/>
      <c r="G410" s="237"/>
      <c r="H410" s="179"/>
      <c r="I410" s="180"/>
      <c r="L410" s="232"/>
      <c r="M410" s="233"/>
      <c r="N410" s="182"/>
    </row>
    <row r="411" spans="1:14" s="134" customFormat="1" x14ac:dyDescent="0.2">
      <c r="A411" s="104"/>
      <c r="B411" s="234"/>
      <c r="C411" s="235" t="s">
        <v>989</v>
      </c>
      <c r="D411" s="235"/>
      <c r="E411" s="236"/>
      <c r="F411" s="184"/>
      <c r="G411" s="237"/>
      <c r="H411" s="179"/>
      <c r="I411" s="180"/>
      <c r="L411" s="232"/>
      <c r="M411" s="233"/>
      <c r="N411" s="182"/>
    </row>
    <row r="412" spans="1:14" s="134" customFormat="1" x14ac:dyDescent="0.2">
      <c r="A412" s="104"/>
      <c r="B412" s="234"/>
      <c r="C412" s="235" t="s">
        <v>990</v>
      </c>
      <c r="D412" s="235"/>
      <c r="E412" s="236"/>
      <c r="F412" s="184"/>
      <c r="G412" s="237"/>
      <c r="H412" s="179"/>
      <c r="I412" s="180"/>
      <c r="L412" s="232"/>
      <c r="M412" s="233"/>
      <c r="N412" s="182"/>
    </row>
    <row r="413" spans="1:14" s="134" customFormat="1" x14ac:dyDescent="0.2">
      <c r="A413" s="104"/>
      <c r="B413" s="234"/>
      <c r="C413" s="235" t="s">
        <v>991</v>
      </c>
      <c r="D413" s="235"/>
      <c r="E413" s="236"/>
      <c r="F413" s="184"/>
      <c r="G413" s="237"/>
      <c r="H413" s="179"/>
      <c r="I413" s="180"/>
      <c r="L413" s="232"/>
      <c r="M413" s="233"/>
      <c r="N413" s="182"/>
    </row>
    <row r="414" spans="1:14" s="134" customFormat="1" x14ac:dyDescent="0.2">
      <c r="A414" s="104"/>
      <c r="B414" s="234"/>
      <c r="C414" s="235" t="s">
        <v>992</v>
      </c>
      <c r="D414" s="235"/>
      <c r="E414" s="236"/>
      <c r="F414" s="184"/>
      <c r="G414" s="237"/>
      <c r="H414" s="179"/>
      <c r="I414" s="180"/>
      <c r="L414" s="232"/>
      <c r="M414" s="233"/>
      <c r="N414" s="182"/>
    </row>
    <row r="415" spans="1:14" s="134" customFormat="1" x14ac:dyDescent="0.2">
      <c r="A415" s="104"/>
      <c r="B415" s="234"/>
      <c r="C415" s="235" t="s">
        <v>993</v>
      </c>
      <c r="D415" s="235"/>
      <c r="E415" s="236"/>
      <c r="F415" s="184"/>
      <c r="G415" s="237"/>
      <c r="H415" s="179"/>
      <c r="I415" s="180"/>
      <c r="L415" s="232"/>
      <c r="M415" s="233"/>
      <c r="N415" s="182"/>
    </row>
    <row r="416" spans="1:14" s="134" customFormat="1" x14ac:dyDescent="0.2">
      <c r="A416" s="104"/>
      <c r="B416" s="234"/>
      <c r="C416" s="235" t="s">
        <v>994</v>
      </c>
      <c r="D416" s="235"/>
      <c r="E416" s="236"/>
      <c r="F416" s="184"/>
      <c r="G416" s="237"/>
      <c r="H416" s="179"/>
      <c r="I416" s="180"/>
      <c r="L416" s="232"/>
      <c r="M416" s="233"/>
      <c r="N416" s="182"/>
    </row>
    <row r="417" spans="1:14" s="134" customFormat="1" x14ac:dyDescent="0.2">
      <c r="A417" s="104"/>
      <c r="B417" s="234"/>
      <c r="C417" s="235" t="s">
        <v>995</v>
      </c>
      <c r="D417" s="235"/>
      <c r="E417" s="236"/>
      <c r="F417" s="184"/>
      <c r="G417" s="237"/>
      <c r="H417" s="179"/>
      <c r="I417" s="180"/>
      <c r="L417" s="232"/>
      <c r="M417" s="233"/>
      <c r="N417" s="182"/>
    </row>
    <row r="418" spans="1:14" s="134" customFormat="1" x14ac:dyDescent="0.2">
      <c r="A418" s="104"/>
      <c r="B418" s="234"/>
      <c r="C418" s="235" t="s">
        <v>1014</v>
      </c>
      <c r="D418" s="235"/>
      <c r="E418" s="236"/>
      <c r="F418" s="184"/>
      <c r="G418" s="237"/>
      <c r="H418" s="179"/>
      <c r="I418" s="180"/>
      <c r="L418" s="232"/>
      <c r="M418" s="233"/>
      <c r="N418" s="182"/>
    </row>
    <row r="419" spans="1:14" s="134" customFormat="1" ht="15.75" thickBot="1" x14ac:dyDescent="0.25">
      <c r="A419" s="106"/>
      <c r="B419" s="238"/>
      <c r="C419" s="239" t="s">
        <v>1015</v>
      </c>
      <c r="D419" s="239"/>
      <c r="E419" s="240"/>
      <c r="F419" s="241"/>
      <c r="G419" s="242"/>
      <c r="H419" s="164"/>
      <c r="I419" s="165"/>
      <c r="L419" s="232"/>
      <c r="M419" s="233"/>
      <c r="N419" s="182"/>
    </row>
    <row r="420" spans="1:14" ht="56.25" x14ac:dyDescent="0.25">
      <c r="A420" s="96" t="s">
        <v>409</v>
      </c>
      <c r="B420" s="116" t="s">
        <v>410</v>
      </c>
      <c r="C420" s="116" t="s">
        <v>410</v>
      </c>
      <c r="D420" s="252" t="s">
        <v>1016</v>
      </c>
      <c r="E420" s="173" t="s">
        <v>721</v>
      </c>
      <c r="F420" s="118" t="s">
        <v>23</v>
      </c>
      <c r="G420" s="101">
        <v>100</v>
      </c>
      <c r="H420" s="102">
        <v>16</v>
      </c>
      <c r="I420" s="103">
        <f t="shared" si="2"/>
        <v>1600</v>
      </c>
    </row>
    <row r="421" spans="1:14" s="134" customFormat="1" x14ac:dyDescent="0.2">
      <c r="A421" s="104"/>
      <c r="B421" s="249" t="s">
        <v>817</v>
      </c>
      <c r="C421" s="235" t="s">
        <v>989</v>
      </c>
      <c r="D421" s="235"/>
      <c r="E421" s="236"/>
      <c r="F421" s="184"/>
      <c r="G421" s="237"/>
      <c r="H421" s="179"/>
      <c r="I421" s="180"/>
      <c r="L421" s="232"/>
      <c r="M421" s="233"/>
      <c r="N421" s="182"/>
    </row>
    <row r="422" spans="1:14" s="134" customFormat="1" x14ac:dyDescent="0.2">
      <c r="A422" s="104"/>
      <c r="B422" s="250"/>
      <c r="C422" s="235" t="s">
        <v>990</v>
      </c>
      <c r="D422" s="235"/>
      <c r="E422" s="236"/>
      <c r="F422" s="184"/>
      <c r="G422" s="237"/>
      <c r="H422" s="179"/>
      <c r="I422" s="180"/>
      <c r="L422" s="232"/>
      <c r="M422" s="233"/>
      <c r="N422" s="182"/>
    </row>
    <row r="423" spans="1:14" s="134" customFormat="1" x14ac:dyDescent="0.2">
      <c r="A423" s="104"/>
      <c r="B423" s="250"/>
      <c r="C423" s="235" t="s">
        <v>991</v>
      </c>
      <c r="D423" s="235"/>
      <c r="E423" s="236"/>
      <c r="F423" s="184"/>
      <c r="G423" s="237"/>
      <c r="H423" s="179"/>
      <c r="I423" s="180"/>
      <c r="L423" s="232"/>
      <c r="M423" s="233"/>
      <c r="N423" s="182"/>
    </row>
    <row r="424" spans="1:14" s="134" customFormat="1" x14ac:dyDescent="0.2">
      <c r="A424" s="104"/>
      <c r="B424" s="250"/>
      <c r="C424" s="235" t="s">
        <v>992</v>
      </c>
      <c r="D424" s="235"/>
      <c r="E424" s="236"/>
      <c r="F424" s="184"/>
      <c r="G424" s="237"/>
      <c r="H424" s="179"/>
      <c r="I424" s="180"/>
      <c r="L424" s="232"/>
      <c r="M424" s="233"/>
      <c r="N424" s="182"/>
    </row>
    <row r="425" spans="1:14" s="134" customFormat="1" x14ac:dyDescent="0.2">
      <c r="A425" s="104"/>
      <c r="B425" s="250"/>
      <c r="C425" s="235" t="s">
        <v>993</v>
      </c>
      <c r="D425" s="235"/>
      <c r="E425" s="236"/>
      <c r="F425" s="184"/>
      <c r="G425" s="237"/>
      <c r="H425" s="179"/>
      <c r="I425" s="180"/>
      <c r="L425" s="232"/>
      <c r="M425" s="233"/>
      <c r="N425" s="182"/>
    </row>
    <row r="426" spans="1:14" s="134" customFormat="1" x14ac:dyDescent="0.2">
      <c r="A426" s="104"/>
      <c r="B426" s="250"/>
      <c r="C426" s="235" t="s">
        <v>994</v>
      </c>
      <c r="D426" s="235"/>
      <c r="E426" s="236"/>
      <c r="F426" s="184"/>
      <c r="G426" s="237"/>
      <c r="H426" s="179"/>
      <c r="I426" s="180"/>
      <c r="L426" s="232"/>
      <c r="M426" s="233"/>
      <c r="N426" s="182"/>
    </row>
    <row r="427" spans="1:14" s="134" customFormat="1" x14ac:dyDescent="0.2">
      <c r="A427" s="104"/>
      <c r="B427" s="250"/>
      <c r="C427" s="235" t="s">
        <v>995</v>
      </c>
      <c r="D427" s="235"/>
      <c r="E427" s="236"/>
      <c r="F427" s="184"/>
      <c r="G427" s="237"/>
      <c r="H427" s="179"/>
      <c r="I427" s="180"/>
      <c r="L427" s="232"/>
      <c r="M427" s="233"/>
      <c r="N427" s="182"/>
    </row>
    <row r="428" spans="1:14" s="134" customFormat="1" x14ac:dyDescent="0.2">
      <c r="A428" s="104"/>
      <c r="B428" s="250"/>
      <c r="C428" s="235" t="s">
        <v>1014</v>
      </c>
      <c r="D428" s="235"/>
      <c r="E428" s="236"/>
      <c r="F428" s="184"/>
      <c r="G428" s="237"/>
      <c r="H428" s="179"/>
      <c r="I428" s="180"/>
      <c r="L428" s="232"/>
      <c r="M428" s="233"/>
      <c r="N428" s="182"/>
    </row>
    <row r="429" spans="1:14" s="134" customFormat="1" ht="15.75" thickBot="1" x14ac:dyDescent="0.25">
      <c r="A429" s="106"/>
      <c r="B429" s="251"/>
      <c r="C429" s="239" t="s">
        <v>1015</v>
      </c>
      <c r="D429" s="239"/>
      <c r="E429" s="240"/>
      <c r="F429" s="241"/>
      <c r="G429" s="242"/>
      <c r="H429" s="164"/>
      <c r="I429" s="165"/>
      <c r="L429" s="232"/>
      <c r="M429" s="233"/>
      <c r="N429" s="182"/>
    </row>
    <row r="430" spans="1:14" ht="33.75" x14ac:dyDescent="0.25">
      <c r="A430" s="11" t="s">
        <v>411</v>
      </c>
      <c r="B430" s="23" t="s">
        <v>412</v>
      </c>
      <c r="C430" s="23" t="s">
        <v>412</v>
      </c>
      <c r="D430" s="206" t="s">
        <v>1018</v>
      </c>
      <c r="E430" s="24" t="s">
        <v>722</v>
      </c>
      <c r="F430" s="27" t="s">
        <v>30</v>
      </c>
      <c r="G430" s="25">
        <v>60</v>
      </c>
      <c r="H430" s="6">
        <v>2.1</v>
      </c>
      <c r="I430" s="4">
        <f t="shared" si="2"/>
        <v>126</v>
      </c>
    </row>
    <row r="431" spans="1:14" ht="33.75" x14ac:dyDescent="0.25">
      <c r="A431" s="11" t="s">
        <v>413</v>
      </c>
      <c r="B431" s="23" t="s">
        <v>414</v>
      </c>
      <c r="C431" s="23" t="s">
        <v>414</v>
      </c>
      <c r="D431" s="63" t="s">
        <v>1019</v>
      </c>
      <c r="E431" s="24" t="s">
        <v>723</v>
      </c>
      <c r="F431" s="27" t="s">
        <v>30</v>
      </c>
      <c r="G431" s="25">
        <v>60</v>
      </c>
      <c r="H431" s="6">
        <v>2.68</v>
      </c>
      <c r="I431" s="4">
        <f t="shared" si="2"/>
        <v>160.80000000000001</v>
      </c>
    </row>
    <row r="432" spans="1:14" ht="33.75" x14ac:dyDescent="0.25">
      <c r="A432" s="11" t="s">
        <v>415</v>
      </c>
      <c r="B432" s="19" t="s">
        <v>416</v>
      </c>
      <c r="C432" s="19" t="s">
        <v>416</v>
      </c>
      <c r="D432" s="206" t="s">
        <v>1020</v>
      </c>
      <c r="E432" s="16" t="s">
        <v>724</v>
      </c>
      <c r="F432" s="20" t="s">
        <v>23</v>
      </c>
      <c r="G432" s="18">
        <v>350</v>
      </c>
      <c r="H432" s="3">
        <v>8.4</v>
      </c>
      <c r="I432" s="4">
        <f t="shared" si="2"/>
        <v>2940</v>
      </c>
    </row>
    <row r="433" spans="1:9" ht="33.75" x14ac:dyDescent="0.25">
      <c r="A433" s="11" t="s">
        <v>417</v>
      </c>
      <c r="B433" s="19" t="s">
        <v>418</v>
      </c>
      <c r="C433" s="19" t="s">
        <v>418</v>
      </c>
      <c r="D433" s="206" t="s">
        <v>1021</v>
      </c>
      <c r="E433" s="16" t="s">
        <v>725</v>
      </c>
      <c r="F433" s="20" t="s">
        <v>23</v>
      </c>
      <c r="G433" s="18">
        <v>350</v>
      </c>
      <c r="H433" s="3">
        <v>1.49</v>
      </c>
      <c r="I433" s="4">
        <f t="shared" si="2"/>
        <v>521.5</v>
      </c>
    </row>
    <row r="434" spans="1:9" ht="33.75" x14ac:dyDescent="0.25">
      <c r="A434" s="11" t="s">
        <v>419</v>
      </c>
      <c r="B434" s="19" t="s">
        <v>420</v>
      </c>
      <c r="C434" s="19" t="s">
        <v>420</v>
      </c>
      <c r="D434" s="206" t="s">
        <v>1022</v>
      </c>
      <c r="E434" s="16" t="s">
        <v>726</v>
      </c>
      <c r="F434" s="20" t="s">
        <v>23</v>
      </c>
      <c r="G434" s="18">
        <v>350</v>
      </c>
      <c r="H434" s="3">
        <v>1.99</v>
      </c>
      <c r="I434" s="4">
        <f t="shared" ref="I434:I540" si="3">G434*H434</f>
        <v>696.5</v>
      </c>
    </row>
    <row r="435" spans="1:9" ht="33.75" x14ac:dyDescent="0.25">
      <c r="A435" s="11" t="s">
        <v>421</v>
      </c>
      <c r="B435" s="19" t="s">
        <v>422</v>
      </c>
      <c r="C435" s="19" t="s">
        <v>422</v>
      </c>
      <c r="D435" s="206" t="s">
        <v>1023</v>
      </c>
      <c r="E435" s="16" t="s">
        <v>727</v>
      </c>
      <c r="F435" s="20" t="s">
        <v>23</v>
      </c>
      <c r="G435" s="18">
        <v>350</v>
      </c>
      <c r="H435" s="3">
        <v>2.15</v>
      </c>
      <c r="I435" s="4">
        <f t="shared" si="3"/>
        <v>752.5</v>
      </c>
    </row>
    <row r="436" spans="1:9" ht="33.75" x14ac:dyDescent="0.25">
      <c r="A436" s="11" t="s">
        <v>423</v>
      </c>
      <c r="B436" s="19" t="s">
        <v>424</v>
      </c>
      <c r="C436" s="19" t="s">
        <v>424</v>
      </c>
      <c r="D436" s="206" t="s">
        <v>1024</v>
      </c>
      <c r="E436" s="16" t="s">
        <v>728</v>
      </c>
      <c r="F436" s="20" t="s">
        <v>23</v>
      </c>
      <c r="G436" s="18">
        <v>350</v>
      </c>
      <c r="H436" s="5">
        <v>4.9000000000000004</v>
      </c>
      <c r="I436" s="4">
        <f t="shared" si="3"/>
        <v>1715.0000000000002</v>
      </c>
    </row>
    <row r="437" spans="1:9" ht="33.75" x14ac:dyDescent="0.25">
      <c r="A437" s="11" t="s">
        <v>425</v>
      </c>
      <c r="B437" s="19" t="s">
        <v>426</v>
      </c>
      <c r="C437" s="19" t="s">
        <v>426</v>
      </c>
      <c r="D437" s="206" t="s">
        <v>1025</v>
      </c>
      <c r="E437" s="16" t="s">
        <v>729</v>
      </c>
      <c r="F437" s="20" t="s">
        <v>23</v>
      </c>
      <c r="G437" s="18">
        <v>150</v>
      </c>
      <c r="H437" s="3">
        <v>1.18</v>
      </c>
      <c r="I437" s="4">
        <f t="shared" si="3"/>
        <v>177</v>
      </c>
    </row>
    <row r="438" spans="1:9" ht="33.75" x14ac:dyDescent="0.25">
      <c r="A438" s="11" t="s">
        <v>427</v>
      </c>
      <c r="B438" s="19" t="s">
        <v>428</v>
      </c>
      <c r="C438" s="19" t="s">
        <v>428</v>
      </c>
      <c r="D438" s="206" t="s">
        <v>1026</v>
      </c>
      <c r="E438" s="16" t="s">
        <v>730</v>
      </c>
      <c r="F438" s="20" t="s">
        <v>23</v>
      </c>
      <c r="G438" s="18">
        <v>350</v>
      </c>
      <c r="H438" s="3">
        <v>4.18</v>
      </c>
      <c r="I438" s="4">
        <f t="shared" si="3"/>
        <v>1463</v>
      </c>
    </row>
    <row r="439" spans="1:9" ht="33.75" x14ac:dyDescent="0.25">
      <c r="A439" s="11" t="s">
        <v>429</v>
      </c>
      <c r="B439" s="19" t="s">
        <v>430</v>
      </c>
      <c r="C439" s="19" t="s">
        <v>430</v>
      </c>
      <c r="D439" s="206" t="s">
        <v>1027</v>
      </c>
      <c r="E439" s="16" t="s">
        <v>731</v>
      </c>
      <c r="F439" s="20" t="s">
        <v>23</v>
      </c>
      <c r="G439" s="18">
        <v>350</v>
      </c>
      <c r="H439" s="5">
        <v>3.72</v>
      </c>
      <c r="I439" s="4">
        <f t="shared" si="3"/>
        <v>1302</v>
      </c>
    </row>
    <row r="440" spans="1:9" ht="33.75" x14ac:dyDescent="0.25">
      <c r="A440" s="11" t="s">
        <v>431</v>
      </c>
      <c r="B440" s="19" t="s">
        <v>432</v>
      </c>
      <c r="C440" s="19" t="s">
        <v>432</v>
      </c>
      <c r="D440" s="206" t="s">
        <v>1028</v>
      </c>
      <c r="E440" s="16" t="s">
        <v>732</v>
      </c>
      <c r="F440" s="20" t="s">
        <v>23</v>
      </c>
      <c r="G440" s="18">
        <v>350</v>
      </c>
      <c r="H440" s="3">
        <v>2.38</v>
      </c>
      <c r="I440" s="4">
        <f t="shared" si="3"/>
        <v>833</v>
      </c>
    </row>
    <row r="441" spans="1:9" ht="33.75" x14ac:dyDescent="0.25">
      <c r="A441" s="11" t="s">
        <v>433</v>
      </c>
      <c r="B441" s="19" t="s">
        <v>434</v>
      </c>
      <c r="C441" s="19" t="s">
        <v>434</v>
      </c>
      <c r="D441" s="206" t="s">
        <v>1029</v>
      </c>
      <c r="E441" s="16" t="s">
        <v>733</v>
      </c>
      <c r="F441" s="20" t="s">
        <v>23</v>
      </c>
      <c r="G441" s="18">
        <v>350</v>
      </c>
      <c r="H441" s="3">
        <v>1.99</v>
      </c>
      <c r="I441" s="4">
        <f t="shared" si="3"/>
        <v>696.5</v>
      </c>
    </row>
    <row r="442" spans="1:9" ht="33.75" x14ac:dyDescent="0.25">
      <c r="A442" s="11" t="s">
        <v>435</v>
      </c>
      <c r="B442" s="19" t="s">
        <v>436</v>
      </c>
      <c r="C442" s="19" t="s">
        <v>436</v>
      </c>
      <c r="D442" s="206" t="s">
        <v>1030</v>
      </c>
      <c r="E442" s="16" t="s">
        <v>734</v>
      </c>
      <c r="F442" s="20" t="s">
        <v>23</v>
      </c>
      <c r="G442" s="18">
        <v>350</v>
      </c>
      <c r="H442" s="3">
        <v>2.82</v>
      </c>
      <c r="I442" s="4">
        <f t="shared" si="3"/>
        <v>987</v>
      </c>
    </row>
    <row r="443" spans="1:9" ht="33.75" x14ac:dyDescent="0.25">
      <c r="A443" s="11" t="s">
        <v>437</v>
      </c>
      <c r="B443" s="23" t="s">
        <v>438</v>
      </c>
      <c r="C443" s="23" t="s">
        <v>438</v>
      </c>
      <c r="D443" s="206" t="s">
        <v>1031</v>
      </c>
      <c r="E443" s="42" t="s">
        <v>735</v>
      </c>
      <c r="F443" s="27" t="s">
        <v>30</v>
      </c>
      <c r="G443" s="25">
        <v>50</v>
      </c>
      <c r="H443" s="6">
        <v>4.32</v>
      </c>
      <c r="I443" s="4">
        <f t="shared" si="3"/>
        <v>216</v>
      </c>
    </row>
    <row r="444" spans="1:9" ht="23.25" thickBot="1" x14ac:dyDescent="0.3">
      <c r="A444" s="84" t="s">
        <v>439</v>
      </c>
      <c r="B444" s="261" t="s">
        <v>440</v>
      </c>
      <c r="C444" s="261" t="s">
        <v>440</v>
      </c>
      <c r="D444" s="253" t="s">
        <v>440</v>
      </c>
      <c r="E444" s="44" t="s">
        <v>736</v>
      </c>
      <c r="F444" s="87" t="s">
        <v>18</v>
      </c>
      <c r="G444" s="171">
        <v>30</v>
      </c>
      <c r="H444" s="89">
        <v>240</v>
      </c>
      <c r="I444" s="90">
        <f t="shared" si="3"/>
        <v>7200</v>
      </c>
    </row>
    <row r="445" spans="1:9" ht="90" x14ac:dyDescent="0.25">
      <c r="A445" s="96" t="s">
        <v>441</v>
      </c>
      <c r="B445" s="97" t="s">
        <v>442</v>
      </c>
      <c r="C445" s="97" t="s">
        <v>442</v>
      </c>
      <c r="D445" s="68" t="s">
        <v>1032</v>
      </c>
      <c r="E445" s="117" t="s">
        <v>737</v>
      </c>
      <c r="F445" s="100" t="s">
        <v>30</v>
      </c>
      <c r="G445" s="101">
        <v>10</v>
      </c>
      <c r="H445" s="102">
        <v>3.99</v>
      </c>
      <c r="I445" s="103">
        <f t="shared" si="3"/>
        <v>39.900000000000006</v>
      </c>
    </row>
    <row r="446" spans="1:9" s="134" customFormat="1" ht="15" customHeight="1" x14ac:dyDescent="0.2">
      <c r="A446" s="104"/>
      <c r="B446" s="146" t="s">
        <v>817</v>
      </c>
      <c r="C446" s="66" t="s">
        <v>997</v>
      </c>
      <c r="D446" s="66"/>
      <c r="E446" s="207"/>
      <c r="F446" s="214"/>
      <c r="G446" s="74"/>
      <c r="H446" s="186"/>
      <c r="I446" s="180"/>
    </row>
    <row r="447" spans="1:9" s="134" customFormat="1" ht="15" customHeight="1" x14ac:dyDescent="0.2">
      <c r="A447" s="104"/>
      <c r="B447" s="146"/>
      <c r="C447" s="66" t="s">
        <v>838</v>
      </c>
      <c r="D447" s="66"/>
      <c r="E447" s="207"/>
      <c r="F447" s="214"/>
      <c r="G447" s="74"/>
      <c r="H447" s="186"/>
      <c r="I447" s="180"/>
    </row>
    <row r="448" spans="1:9" s="134" customFormat="1" ht="15" customHeight="1" x14ac:dyDescent="0.2">
      <c r="A448" s="104"/>
      <c r="B448" s="146"/>
      <c r="C448" s="66" t="s">
        <v>839</v>
      </c>
      <c r="D448" s="66"/>
      <c r="E448" s="207"/>
      <c r="F448" s="214"/>
      <c r="G448" s="74"/>
      <c r="H448" s="186"/>
      <c r="I448" s="180"/>
    </row>
    <row r="449" spans="1:9" s="134" customFormat="1" ht="15.75" customHeight="1" thickBot="1" x14ac:dyDescent="0.25">
      <c r="A449" s="106"/>
      <c r="B449" s="148"/>
      <c r="C449" s="67" t="s">
        <v>840</v>
      </c>
      <c r="D449" s="67"/>
      <c r="E449" s="209"/>
      <c r="F449" s="216"/>
      <c r="G449" s="111"/>
      <c r="H449" s="189"/>
      <c r="I449" s="165"/>
    </row>
    <row r="450" spans="1:9" ht="33.75" x14ac:dyDescent="0.25">
      <c r="A450" s="96" t="s">
        <v>443</v>
      </c>
      <c r="B450" s="116" t="s">
        <v>444</v>
      </c>
      <c r="C450" s="116" t="s">
        <v>444</v>
      </c>
      <c r="D450" s="254" t="s">
        <v>1033</v>
      </c>
      <c r="E450" s="262" t="s">
        <v>738</v>
      </c>
      <c r="F450" s="118" t="s">
        <v>222</v>
      </c>
      <c r="G450" s="101">
        <v>1</v>
      </c>
      <c r="H450" s="222">
        <v>16.95</v>
      </c>
      <c r="I450" s="103">
        <f t="shared" si="3"/>
        <v>16.95</v>
      </c>
    </row>
    <row r="451" spans="1:9" s="134" customFormat="1" ht="15" customHeight="1" x14ac:dyDescent="0.2">
      <c r="A451" s="104"/>
      <c r="B451" s="127" t="s">
        <v>817</v>
      </c>
      <c r="C451" s="76" t="s">
        <v>1034</v>
      </c>
      <c r="D451" s="155"/>
      <c r="E451" s="255"/>
      <c r="F451" s="177"/>
      <c r="G451" s="74"/>
      <c r="H451" s="179"/>
      <c r="I451" s="180"/>
    </row>
    <row r="452" spans="1:9" s="134" customFormat="1" ht="15.75" customHeight="1" thickBot="1" x14ac:dyDescent="0.25">
      <c r="A452" s="106"/>
      <c r="B452" s="136"/>
      <c r="C452" s="77" t="s">
        <v>1035</v>
      </c>
      <c r="D452" s="77"/>
      <c r="E452" s="256"/>
      <c r="F452" s="162"/>
      <c r="G452" s="111"/>
      <c r="H452" s="164"/>
      <c r="I452" s="165"/>
    </row>
    <row r="453" spans="1:9" ht="45" x14ac:dyDescent="0.25">
      <c r="A453" s="96" t="s">
        <v>445</v>
      </c>
      <c r="B453" s="97" t="s">
        <v>446</v>
      </c>
      <c r="C453" s="97" t="s">
        <v>446</v>
      </c>
      <c r="D453" s="68" t="s">
        <v>1038</v>
      </c>
      <c r="E453" s="173" t="s">
        <v>739</v>
      </c>
      <c r="F453" s="100" t="s">
        <v>30</v>
      </c>
      <c r="G453" s="101">
        <v>15</v>
      </c>
      <c r="H453" s="102">
        <v>9.1999999999999993</v>
      </c>
      <c r="I453" s="103">
        <f t="shared" si="3"/>
        <v>138</v>
      </c>
    </row>
    <row r="454" spans="1:9" s="134" customFormat="1" ht="15" customHeight="1" x14ac:dyDescent="0.2">
      <c r="A454" s="104"/>
      <c r="B454" s="143" t="s">
        <v>914</v>
      </c>
      <c r="C454" s="147" t="s">
        <v>1036</v>
      </c>
      <c r="D454" s="147"/>
      <c r="E454" s="129"/>
      <c r="F454" s="257"/>
      <c r="G454" s="258"/>
      <c r="H454" s="132"/>
      <c r="I454" s="133"/>
    </row>
    <row r="455" spans="1:9" s="134" customFormat="1" ht="15.75" customHeight="1" thickBot="1" x14ac:dyDescent="0.25">
      <c r="A455" s="106"/>
      <c r="B455" s="148"/>
      <c r="C455" s="149" t="s">
        <v>1037</v>
      </c>
      <c r="D455" s="149"/>
      <c r="E455" s="138"/>
      <c r="F455" s="263"/>
      <c r="G455" s="264"/>
      <c r="H455" s="141"/>
      <c r="I455" s="142"/>
    </row>
    <row r="456" spans="1:9" ht="33.75" x14ac:dyDescent="0.25">
      <c r="A456" s="192" t="s">
        <v>447</v>
      </c>
      <c r="B456" s="116" t="s">
        <v>448</v>
      </c>
      <c r="C456" s="116" t="s">
        <v>448</v>
      </c>
      <c r="D456" s="152" t="s">
        <v>1039</v>
      </c>
      <c r="E456" s="173" t="s">
        <v>740</v>
      </c>
      <c r="F456" s="118" t="s">
        <v>23</v>
      </c>
      <c r="G456" s="101">
        <v>50</v>
      </c>
      <c r="H456" s="102">
        <v>3.95</v>
      </c>
      <c r="I456" s="103">
        <f t="shared" si="3"/>
        <v>197.5</v>
      </c>
    </row>
    <row r="457" spans="1:9" s="134" customFormat="1" ht="12" x14ac:dyDescent="0.2">
      <c r="A457" s="265"/>
      <c r="B457" s="259"/>
      <c r="C457" s="76" t="s">
        <v>1040</v>
      </c>
      <c r="D457" s="76"/>
      <c r="E457" s="176"/>
      <c r="F457" s="177"/>
      <c r="G457" s="74"/>
      <c r="H457" s="179"/>
      <c r="I457" s="180"/>
    </row>
    <row r="458" spans="1:9" s="134" customFormat="1" ht="12.75" thickBot="1" x14ac:dyDescent="0.25">
      <c r="A458" s="266"/>
      <c r="B458" s="260"/>
      <c r="C458" s="77" t="s">
        <v>1041</v>
      </c>
      <c r="D458" s="77"/>
      <c r="E458" s="161"/>
      <c r="F458" s="162"/>
      <c r="G458" s="111"/>
      <c r="H458" s="164"/>
      <c r="I458" s="165"/>
    </row>
    <row r="459" spans="1:9" ht="45" x14ac:dyDescent="0.25">
      <c r="A459" s="96" t="s">
        <v>449</v>
      </c>
      <c r="B459" s="243" t="s">
        <v>450</v>
      </c>
      <c r="C459" s="243" t="s">
        <v>450</v>
      </c>
      <c r="D459" s="270" t="s">
        <v>450</v>
      </c>
      <c r="E459" s="247" t="s">
        <v>741</v>
      </c>
      <c r="F459" s="245" t="s">
        <v>451</v>
      </c>
      <c r="G459" s="246">
        <v>300</v>
      </c>
      <c r="H459" s="102">
        <v>18</v>
      </c>
      <c r="I459" s="103">
        <f t="shared" si="3"/>
        <v>5400</v>
      </c>
    </row>
    <row r="460" spans="1:9" s="134" customFormat="1" ht="15" customHeight="1" x14ac:dyDescent="0.2">
      <c r="A460" s="104"/>
      <c r="B460" s="249" t="s">
        <v>817</v>
      </c>
      <c r="C460" s="267" t="s">
        <v>1042</v>
      </c>
      <c r="D460" s="267"/>
      <c r="E460" s="236"/>
      <c r="F460" s="184"/>
      <c r="G460" s="231"/>
      <c r="H460" s="179"/>
      <c r="I460" s="180"/>
    </row>
    <row r="461" spans="1:9" s="134" customFormat="1" ht="15.75" customHeight="1" thickBot="1" x14ac:dyDescent="0.25">
      <c r="A461" s="106"/>
      <c r="B461" s="251"/>
      <c r="C461" s="268" t="s">
        <v>1043</v>
      </c>
      <c r="D461" s="268"/>
      <c r="E461" s="240"/>
      <c r="F461" s="241"/>
      <c r="G461" s="269"/>
      <c r="H461" s="164"/>
      <c r="I461" s="165"/>
    </row>
    <row r="462" spans="1:9" ht="33.75" x14ac:dyDescent="0.25">
      <c r="A462" s="11" t="s">
        <v>452</v>
      </c>
      <c r="B462" s="19" t="s">
        <v>453</v>
      </c>
      <c r="C462" s="19" t="s">
        <v>453</v>
      </c>
      <c r="D462" s="153" t="s">
        <v>453</v>
      </c>
      <c r="E462" s="16" t="s">
        <v>742</v>
      </c>
      <c r="F462" s="20" t="s">
        <v>39</v>
      </c>
      <c r="G462" s="18">
        <v>100</v>
      </c>
      <c r="H462" s="3">
        <v>15</v>
      </c>
      <c r="I462" s="4">
        <f t="shared" si="3"/>
        <v>1500</v>
      </c>
    </row>
    <row r="463" spans="1:9" ht="33.75" x14ac:dyDescent="0.25">
      <c r="A463" s="11" t="s">
        <v>454</v>
      </c>
      <c r="B463" s="19" t="s">
        <v>455</v>
      </c>
      <c r="C463" s="19" t="s">
        <v>455</v>
      </c>
      <c r="D463" s="64" t="s">
        <v>455</v>
      </c>
      <c r="E463" s="16" t="s">
        <v>743</v>
      </c>
      <c r="F463" s="20" t="s">
        <v>39</v>
      </c>
      <c r="G463" s="18">
        <v>100</v>
      </c>
      <c r="H463" s="3">
        <v>9</v>
      </c>
      <c r="I463" s="4">
        <f t="shared" si="3"/>
        <v>900</v>
      </c>
    </row>
    <row r="464" spans="1:9" ht="33.75" x14ac:dyDescent="0.25">
      <c r="A464" s="11" t="s">
        <v>456</v>
      </c>
      <c r="B464" s="19" t="s">
        <v>457</v>
      </c>
      <c r="C464" s="19" t="s">
        <v>457</v>
      </c>
      <c r="D464" s="64" t="s">
        <v>1044</v>
      </c>
      <c r="E464" s="16" t="s">
        <v>744</v>
      </c>
      <c r="F464" s="20" t="s">
        <v>39</v>
      </c>
      <c r="G464" s="18">
        <v>200</v>
      </c>
      <c r="H464" s="3">
        <v>21</v>
      </c>
      <c r="I464" s="4">
        <f t="shared" si="3"/>
        <v>4200</v>
      </c>
    </row>
    <row r="465" spans="1:10" ht="33.75" x14ac:dyDescent="0.25">
      <c r="A465" s="11" t="s">
        <v>458</v>
      </c>
      <c r="B465" s="19" t="s">
        <v>459</v>
      </c>
      <c r="C465" s="19" t="s">
        <v>459</v>
      </c>
      <c r="D465" s="64" t="s">
        <v>459</v>
      </c>
      <c r="E465" s="16" t="s">
        <v>745</v>
      </c>
      <c r="F465" s="20" t="s">
        <v>39</v>
      </c>
      <c r="G465" s="18">
        <v>150</v>
      </c>
      <c r="H465" s="3">
        <v>10</v>
      </c>
      <c r="I465" s="4">
        <f t="shared" si="3"/>
        <v>1500</v>
      </c>
    </row>
    <row r="466" spans="1:10" ht="56.25" x14ac:dyDescent="0.25">
      <c r="A466" s="11" t="s">
        <v>460</v>
      </c>
      <c r="B466" s="19" t="s">
        <v>461</v>
      </c>
      <c r="C466" s="19" t="s">
        <v>461</v>
      </c>
      <c r="D466" s="64" t="s">
        <v>1045</v>
      </c>
      <c r="E466" s="16" t="s">
        <v>746</v>
      </c>
      <c r="F466" s="20" t="s">
        <v>23</v>
      </c>
      <c r="G466" s="18">
        <v>100</v>
      </c>
      <c r="H466" s="3">
        <v>1.4</v>
      </c>
      <c r="I466" s="4">
        <f t="shared" si="3"/>
        <v>140</v>
      </c>
    </row>
    <row r="467" spans="1:10" ht="56.25" x14ac:dyDescent="0.25">
      <c r="A467" s="11" t="s">
        <v>462</v>
      </c>
      <c r="B467" s="19" t="s">
        <v>463</v>
      </c>
      <c r="C467" s="19" t="s">
        <v>463</v>
      </c>
      <c r="D467" s="64" t="s">
        <v>463</v>
      </c>
      <c r="E467" s="16" t="s">
        <v>747</v>
      </c>
      <c r="F467" s="20" t="s">
        <v>23</v>
      </c>
      <c r="G467" s="18">
        <v>120</v>
      </c>
      <c r="H467" s="3">
        <v>1.1000000000000001</v>
      </c>
      <c r="I467" s="4">
        <f t="shared" si="3"/>
        <v>132</v>
      </c>
    </row>
    <row r="468" spans="1:10" ht="56.25" x14ac:dyDescent="0.25">
      <c r="A468" s="11" t="s">
        <v>464</v>
      </c>
      <c r="B468" s="19" t="s">
        <v>465</v>
      </c>
      <c r="C468" s="19" t="s">
        <v>465</v>
      </c>
      <c r="D468" s="153" t="s">
        <v>1046</v>
      </c>
      <c r="E468" s="16" t="s">
        <v>748</v>
      </c>
      <c r="F468" s="20" t="s">
        <v>39</v>
      </c>
      <c r="G468" s="18">
        <v>600</v>
      </c>
      <c r="H468" s="3">
        <v>17.2</v>
      </c>
      <c r="I468" s="4">
        <f t="shared" si="3"/>
        <v>10320</v>
      </c>
    </row>
    <row r="469" spans="1:10" ht="45" x14ac:dyDescent="0.25">
      <c r="A469" s="11" t="s">
        <v>466</v>
      </c>
      <c r="B469" s="19" t="s">
        <v>467</v>
      </c>
      <c r="C469" s="19" t="s">
        <v>467</v>
      </c>
      <c r="D469" s="153" t="s">
        <v>1047</v>
      </c>
      <c r="E469" s="16" t="s">
        <v>749</v>
      </c>
      <c r="F469" s="20" t="s">
        <v>468</v>
      </c>
      <c r="G469" s="18">
        <v>150</v>
      </c>
      <c r="H469" s="5">
        <v>12</v>
      </c>
      <c r="I469" s="4">
        <f t="shared" si="3"/>
        <v>1800</v>
      </c>
    </row>
    <row r="470" spans="1:10" ht="56.25" x14ac:dyDescent="0.25">
      <c r="A470" s="11" t="s">
        <v>469</v>
      </c>
      <c r="B470" s="19" t="s">
        <v>470</v>
      </c>
      <c r="C470" s="19" t="s">
        <v>470</v>
      </c>
      <c r="D470" s="64" t="s">
        <v>1048</v>
      </c>
      <c r="E470" s="16" t="s">
        <v>750</v>
      </c>
      <c r="F470" s="20" t="s">
        <v>203</v>
      </c>
      <c r="G470" s="18">
        <v>600</v>
      </c>
      <c r="H470" s="3">
        <v>13.9</v>
      </c>
      <c r="I470" s="4">
        <f t="shared" si="3"/>
        <v>8340</v>
      </c>
    </row>
    <row r="471" spans="1:10" ht="56.25" x14ac:dyDescent="0.25">
      <c r="A471" s="11" t="s">
        <v>471</v>
      </c>
      <c r="B471" s="19" t="s">
        <v>472</v>
      </c>
      <c r="C471" s="19" t="s">
        <v>472</v>
      </c>
      <c r="D471" s="153" t="s">
        <v>1049</v>
      </c>
      <c r="E471" s="16" t="s">
        <v>751</v>
      </c>
      <c r="F471" s="20" t="s">
        <v>39</v>
      </c>
      <c r="G471" s="18">
        <v>600</v>
      </c>
      <c r="H471" s="3">
        <v>11.8</v>
      </c>
      <c r="I471" s="4">
        <f t="shared" si="3"/>
        <v>7080</v>
      </c>
    </row>
    <row r="472" spans="1:10" ht="56.25" x14ac:dyDescent="0.25">
      <c r="A472" s="11" t="s">
        <v>473</v>
      </c>
      <c r="B472" s="19" t="s">
        <v>474</v>
      </c>
      <c r="C472" s="19" t="s">
        <v>474</v>
      </c>
      <c r="D472" s="153" t="s">
        <v>1050</v>
      </c>
      <c r="E472" s="16" t="s">
        <v>752</v>
      </c>
      <c r="F472" s="20" t="s">
        <v>39</v>
      </c>
      <c r="G472" s="18">
        <v>600</v>
      </c>
      <c r="H472" s="3">
        <v>12.2</v>
      </c>
      <c r="I472" s="4">
        <f t="shared" si="3"/>
        <v>7320</v>
      </c>
    </row>
    <row r="473" spans="1:10" ht="33.75" x14ac:dyDescent="0.25">
      <c r="A473" s="11" t="s">
        <v>475</v>
      </c>
      <c r="B473" s="19" t="s">
        <v>476</v>
      </c>
      <c r="C473" s="19" t="s">
        <v>476</v>
      </c>
      <c r="D473" s="64" t="s">
        <v>476</v>
      </c>
      <c r="E473" s="16" t="s">
        <v>753</v>
      </c>
      <c r="F473" s="20" t="s">
        <v>39</v>
      </c>
      <c r="G473" s="18">
        <v>6</v>
      </c>
      <c r="H473" s="3">
        <v>21.7</v>
      </c>
      <c r="I473" s="4">
        <f t="shared" si="3"/>
        <v>130.19999999999999</v>
      </c>
    </row>
    <row r="474" spans="1:10" ht="33.75" x14ac:dyDescent="0.25">
      <c r="A474" s="11" t="s">
        <v>477</v>
      </c>
      <c r="B474" s="19" t="s">
        <v>478</v>
      </c>
      <c r="C474" s="19" t="s">
        <v>478</v>
      </c>
      <c r="D474" s="64" t="s">
        <v>478</v>
      </c>
      <c r="E474" s="16" t="s">
        <v>754</v>
      </c>
      <c r="F474" s="20" t="s">
        <v>23</v>
      </c>
      <c r="G474" s="18">
        <v>3</v>
      </c>
      <c r="H474" s="3">
        <v>1.75</v>
      </c>
      <c r="I474" s="4">
        <f t="shared" si="3"/>
        <v>5.25</v>
      </c>
    </row>
    <row r="475" spans="1:10" ht="45" x14ac:dyDescent="0.25">
      <c r="A475" s="11" t="s">
        <v>479</v>
      </c>
      <c r="B475" s="23" t="s">
        <v>480</v>
      </c>
      <c r="C475" s="23" t="s">
        <v>480</v>
      </c>
      <c r="D475" s="63" t="s">
        <v>484</v>
      </c>
      <c r="E475" s="22" t="s">
        <v>755</v>
      </c>
      <c r="F475" s="27" t="s">
        <v>18</v>
      </c>
      <c r="G475" s="25">
        <v>5</v>
      </c>
      <c r="H475" s="6">
        <v>4.45</v>
      </c>
      <c r="I475" s="4">
        <f t="shared" si="3"/>
        <v>22.25</v>
      </c>
      <c r="J475" s="63"/>
    </row>
    <row r="476" spans="1:10" ht="33.75" x14ac:dyDescent="0.25">
      <c r="A476" s="11" t="s">
        <v>481</v>
      </c>
      <c r="B476" s="23" t="s">
        <v>482</v>
      </c>
      <c r="C476" s="23" t="s">
        <v>482</v>
      </c>
      <c r="D476" s="63" t="s">
        <v>482</v>
      </c>
      <c r="E476" s="22" t="s">
        <v>756</v>
      </c>
      <c r="F476" s="27" t="s">
        <v>18</v>
      </c>
      <c r="G476" s="25">
        <v>5</v>
      </c>
      <c r="H476" s="6">
        <v>2.4900000000000002</v>
      </c>
      <c r="I476" s="4">
        <f t="shared" si="3"/>
        <v>12.450000000000001</v>
      </c>
    </row>
    <row r="477" spans="1:10" ht="45.75" thickBot="1" x14ac:dyDescent="0.3">
      <c r="A477" s="84" t="s">
        <v>483</v>
      </c>
      <c r="B477" s="61" t="s">
        <v>484</v>
      </c>
      <c r="C477" s="61" t="s">
        <v>484</v>
      </c>
      <c r="D477" s="65" t="s">
        <v>480</v>
      </c>
      <c r="E477" s="42" t="s">
        <v>757</v>
      </c>
      <c r="F477" s="271" t="s">
        <v>18</v>
      </c>
      <c r="G477" s="272">
        <v>5</v>
      </c>
      <c r="H477" s="273">
        <v>3.38</v>
      </c>
      <c r="I477" s="90">
        <f t="shared" si="3"/>
        <v>16.899999999999999</v>
      </c>
    </row>
    <row r="478" spans="1:10" ht="33.75" x14ac:dyDescent="0.25">
      <c r="A478" s="96" t="s">
        <v>485</v>
      </c>
      <c r="B478" s="116" t="s">
        <v>486</v>
      </c>
      <c r="C478" s="116" t="s">
        <v>486</v>
      </c>
      <c r="D478" s="152" t="s">
        <v>1051</v>
      </c>
      <c r="E478" s="173" t="s">
        <v>758</v>
      </c>
      <c r="F478" s="118" t="s">
        <v>222</v>
      </c>
      <c r="G478" s="101">
        <v>50</v>
      </c>
      <c r="H478" s="222">
        <v>12.9</v>
      </c>
      <c r="I478" s="103">
        <f t="shared" si="3"/>
        <v>645</v>
      </c>
    </row>
    <row r="479" spans="1:10" s="134" customFormat="1" ht="15" customHeight="1" x14ac:dyDescent="0.2">
      <c r="A479" s="104"/>
      <c r="B479" s="127" t="s">
        <v>817</v>
      </c>
      <c r="C479" s="76" t="s">
        <v>1052</v>
      </c>
      <c r="D479" s="76"/>
      <c r="E479" s="176"/>
      <c r="F479" s="177"/>
      <c r="G479" s="74"/>
      <c r="H479" s="179"/>
      <c r="I479" s="180"/>
    </row>
    <row r="480" spans="1:10" s="134" customFormat="1" ht="15" customHeight="1" x14ac:dyDescent="0.2">
      <c r="A480" s="104"/>
      <c r="B480" s="135"/>
      <c r="C480" s="76" t="s">
        <v>1053</v>
      </c>
      <c r="D480" s="76"/>
      <c r="E480" s="176"/>
      <c r="F480" s="177"/>
      <c r="G480" s="74"/>
      <c r="H480" s="179"/>
      <c r="I480" s="180"/>
    </row>
    <row r="481" spans="1:9" s="134" customFormat="1" ht="15" customHeight="1" x14ac:dyDescent="0.2">
      <c r="A481" s="104"/>
      <c r="B481" s="135"/>
      <c r="C481" s="76" t="s">
        <v>1054</v>
      </c>
      <c r="D481" s="76"/>
      <c r="E481" s="176"/>
      <c r="F481" s="177"/>
      <c r="G481" s="74"/>
      <c r="H481" s="179"/>
      <c r="I481" s="180"/>
    </row>
    <row r="482" spans="1:9" s="134" customFormat="1" ht="15" customHeight="1" x14ac:dyDescent="0.2">
      <c r="A482" s="104"/>
      <c r="B482" s="135"/>
      <c r="C482" s="76" t="s">
        <v>1055</v>
      </c>
      <c r="D482" s="76"/>
      <c r="E482" s="176"/>
      <c r="F482" s="177"/>
      <c r="G482" s="74"/>
      <c r="H482" s="179"/>
      <c r="I482" s="180"/>
    </row>
    <row r="483" spans="1:9" s="134" customFormat="1" ht="15" customHeight="1" x14ac:dyDescent="0.2">
      <c r="A483" s="104"/>
      <c r="B483" s="135"/>
      <c r="C483" s="76" t="s">
        <v>1056</v>
      </c>
      <c r="D483" s="76"/>
      <c r="E483" s="176"/>
      <c r="F483" s="177"/>
      <c r="G483" s="74"/>
      <c r="H483" s="179"/>
      <c r="I483" s="180"/>
    </row>
    <row r="484" spans="1:9" s="134" customFormat="1" ht="15" customHeight="1" x14ac:dyDescent="0.2">
      <c r="A484" s="104"/>
      <c r="B484" s="135"/>
      <c r="C484" s="76" t="s">
        <v>1057</v>
      </c>
      <c r="D484" s="76"/>
      <c r="E484" s="176"/>
      <c r="F484" s="177"/>
      <c r="G484" s="74"/>
      <c r="H484" s="179"/>
      <c r="I484" s="180"/>
    </row>
    <row r="485" spans="1:9" s="134" customFormat="1" ht="15.75" customHeight="1" thickBot="1" x14ac:dyDescent="0.25">
      <c r="A485" s="106"/>
      <c r="B485" s="136"/>
      <c r="C485" s="77" t="s">
        <v>1058</v>
      </c>
      <c r="D485" s="77"/>
      <c r="E485" s="161"/>
      <c r="F485" s="162"/>
      <c r="G485" s="111"/>
      <c r="H485" s="164"/>
      <c r="I485" s="165"/>
    </row>
    <row r="486" spans="1:9" ht="22.5" x14ac:dyDescent="0.25">
      <c r="A486" s="11" t="s">
        <v>487</v>
      </c>
      <c r="B486" s="19" t="s">
        <v>488</v>
      </c>
      <c r="C486" s="19" t="s">
        <v>488</v>
      </c>
      <c r="D486" s="153" t="s">
        <v>488</v>
      </c>
      <c r="E486" s="16" t="s">
        <v>798</v>
      </c>
      <c r="F486" s="20" t="s">
        <v>23</v>
      </c>
      <c r="G486" s="18">
        <v>2</v>
      </c>
      <c r="H486" s="3">
        <v>5</v>
      </c>
      <c r="I486" s="4">
        <f t="shared" si="3"/>
        <v>10</v>
      </c>
    </row>
    <row r="487" spans="1:9" ht="78.75" x14ac:dyDescent="0.25">
      <c r="A487" s="11" t="s">
        <v>489</v>
      </c>
      <c r="B487" s="19" t="s">
        <v>490</v>
      </c>
      <c r="C487" s="19" t="s">
        <v>490</v>
      </c>
      <c r="D487" s="64" t="s">
        <v>1059</v>
      </c>
      <c r="E487" s="16" t="s">
        <v>759</v>
      </c>
      <c r="F487" s="20" t="s">
        <v>23</v>
      </c>
      <c r="G487" s="18">
        <v>10</v>
      </c>
      <c r="H487" s="3">
        <v>8.92</v>
      </c>
      <c r="I487" s="4">
        <f t="shared" si="3"/>
        <v>89.2</v>
      </c>
    </row>
    <row r="488" spans="1:9" ht="78.75" x14ac:dyDescent="0.25">
      <c r="A488" s="11" t="s">
        <v>491</v>
      </c>
      <c r="B488" s="19" t="s">
        <v>492</v>
      </c>
      <c r="C488" s="19" t="s">
        <v>492</v>
      </c>
      <c r="D488" s="64" t="s">
        <v>1060</v>
      </c>
      <c r="E488" s="16" t="s">
        <v>760</v>
      </c>
      <c r="F488" s="20" t="s">
        <v>23</v>
      </c>
      <c r="G488" s="18">
        <v>6000</v>
      </c>
      <c r="H488" s="3">
        <v>12.89</v>
      </c>
      <c r="I488" s="4">
        <f t="shared" si="3"/>
        <v>77340</v>
      </c>
    </row>
    <row r="489" spans="1:9" ht="45" x14ac:dyDescent="0.25">
      <c r="A489" s="11" t="s">
        <v>493</v>
      </c>
      <c r="B489" s="19" t="s">
        <v>494</v>
      </c>
      <c r="C489" s="19" t="s">
        <v>494</v>
      </c>
      <c r="D489" s="64" t="s">
        <v>494</v>
      </c>
      <c r="E489" s="44" t="s">
        <v>761</v>
      </c>
      <c r="F489" s="20" t="s">
        <v>222</v>
      </c>
      <c r="G489" s="18">
        <v>8</v>
      </c>
      <c r="H489" s="5">
        <v>6</v>
      </c>
      <c r="I489" s="4">
        <f t="shared" si="3"/>
        <v>48</v>
      </c>
    </row>
    <row r="490" spans="1:9" ht="22.5" x14ac:dyDescent="0.25">
      <c r="A490" s="11" t="s">
        <v>495</v>
      </c>
      <c r="B490" s="19" t="s">
        <v>496</v>
      </c>
      <c r="C490" s="19" t="s">
        <v>496</v>
      </c>
      <c r="D490" s="64" t="s">
        <v>1061</v>
      </c>
      <c r="E490" s="16" t="s">
        <v>762</v>
      </c>
      <c r="F490" s="20" t="s">
        <v>497</v>
      </c>
      <c r="G490" s="18">
        <v>2</v>
      </c>
      <c r="H490" s="3">
        <v>180</v>
      </c>
      <c r="I490" s="4">
        <f t="shared" si="3"/>
        <v>360</v>
      </c>
    </row>
    <row r="491" spans="1:9" ht="23.25" thickBot="1" x14ac:dyDescent="0.3">
      <c r="A491" s="84" t="s">
        <v>498</v>
      </c>
      <c r="B491" s="62" t="s">
        <v>499</v>
      </c>
      <c r="C491" s="62" t="s">
        <v>499</v>
      </c>
      <c r="D491" s="191" t="s">
        <v>1062</v>
      </c>
      <c r="E491" s="44" t="s">
        <v>763</v>
      </c>
      <c r="F491" s="87" t="s">
        <v>497</v>
      </c>
      <c r="G491" s="171">
        <v>250</v>
      </c>
      <c r="H491" s="172">
        <v>260</v>
      </c>
      <c r="I491" s="90">
        <f t="shared" si="3"/>
        <v>65000</v>
      </c>
    </row>
    <row r="492" spans="1:9" ht="67.5" x14ac:dyDescent="0.25">
      <c r="A492" s="96" t="s">
        <v>500</v>
      </c>
      <c r="B492" s="116" t="s">
        <v>501</v>
      </c>
      <c r="C492" s="116" t="s">
        <v>501</v>
      </c>
      <c r="D492" s="152" t="s">
        <v>1063</v>
      </c>
      <c r="E492" s="173" t="s">
        <v>764</v>
      </c>
      <c r="F492" s="118" t="s">
        <v>502</v>
      </c>
      <c r="G492" s="101">
        <v>15</v>
      </c>
      <c r="H492" s="102">
        <v>4.95</v>
      </c>
      <c r="I492" s="103">
        <f t="shared" si="3"/>
        <v>74.25</v>
      </c>
    </row>
    <row r="493" spans="1:9" s="134" customFormat="1" ht="15" customHeight="1" x14ac:dyDescent="0.2">
      <c r="A493" s="104"/>
      <c r="B493" s="274" t="s">
        <v>817</v>
      </c>
      <c r="C493" s="66" t="s">
        <v>997</v>
      </c>
      <c r="D493" s="66"/>
      <c r="E493" s="207"/>
      <c r="F493" s="214"/>
      <c r="G493" s="74"/>
      <c r="H493" s="186"/>
      <c r="I493" s="180"/>
    </row>
    <row r="494" spans="1:9" s="134" customFormat="1" ht="15" customHeight="1" x14ac:dyDescent="0.2">
      <c r="A494" s="104"/>
      <c r="B494" s="274"/>
      <c r="C494" s="66" t="s">
        <v>838</v>
      </c>
      <c r="D494" s="66"/>
      <c r="E494" s="207"/>
      <c r="F494" s="214"/>
      <c r="G494" s="74"/>
      <c r="H494" s="186"/>
      <c r="I494" s="180"/>
    </row>
    <row r="495" spans="1:9" s="134" customFormat="1" ht="15" customHeight="1" x14ac:dyDescent="0.2">
      <c r="A495" s="104"/>
      <c r="B495" s="274"/>
      <c r="C495" s="66" t="s">
        <v>839</v>
      </c>
      <c r="D495" s="66"/>
      <c r="E495" s="207"/>
      <c r="F495" s="214"/>
      <c r="G495" s="74"/>
      <c r="H495" s="186"/>
      <c r="I495" s="180"/>
    </row>
    <row r="496" spans="1:9" s="134" customFormat="1" ht="12.75" customHeight="1" x14ac:dyDescent="0.2">
      <c r="A496" s="104"/>
      <c r="B496" s="274"/>
      <c r="C496" s="66" t="s">
        <v>840</v>
      </c>
      <c r="D496" s="66"/>
      <c r="E496" s="207"/>
      <c r="F496" s="214"/>
      <c r="G496" s="74"/>
      <c r="H496" s="186"/>
      <c r="I496" s="180"/>
    </row>
    <row r="497" spans="1:9" s="134" customFormat="1" ht="15.75" customHeight="1" thickBot="1" x14ac:dyDescent="0.25">
      <c r="A497" s="106"/>
      <c r="B497" s="275"/>
      <c r="C497" s="67" t="s">
        <v>841</v>
      </c>
      <c r="D497" s="67"/>
      <c r="E497" s="209"/>
      <c r="F497" s="216"/>
      <c r="G497" s="111"/>
      <c r="H497" s="189"/>
      <c r="I497" s="165"/>
    </row>
    <row r="498" spans="1:9" ht="33.75" x14ac:dyDescent="0.25">
      <c r="A498" s="11" t="s">
        <v>503</v>
      </c>
      <c r="B498" s="19" t="s">
        <v>504</v>
      </c>
      <c r="C498" s="19" t="s">
        <v>504</v>
      </c>
      <c r="D498" s="153" t="s">
        <v>504</v>
      </c>
      <c r="E498" s="43" t="s">
        <v>765</v>
      </c>
      <c r="F498" s="20" t="s">
        <v>222</v>
      </c>
      <c r="G498" s="18">
        <v>5</v>
      </c>
      <c r="H498" s="5">
        <v>3.79</v>
      </c>
      <c r="I498" s="4">
        <f t="shared" si="3"/>
        <v>18.95</v>
      </c>
    </row>
    <row r="499" spans="1:9" ht="33.75" x14ac:dyDescent="0.25">
      <c r="A499" s="11" t="s">
        <v>505</v>
      </c>
      <c r="B499" s="19" t="s">
        <v>506</v>
      </c>
      <c r="C499" s="19" t="s">
        <v>506</v>
      </c>
      <c r="D499" s="64" t="s">
        <v>506</v>
      </c>
      <c r="E499" s="16" t="s">
        <v>766</v>
      </c>
      <c r="F499" s="20" t="s">
        <v>507</v>
      </c>
      <c r="G499" s="18">
        <v>20</v>
      </c>
      <c r="H499" s="3">
        <v>11.52</v>
      </c>
      <c r="I499" s="4">
        <f t="shared" si="3"/>
        <v>230.39999999999998</v>
      </c>
    </row>
    <row r="500" spans="1:9" ht="22.5" x14ac:dyDescent="0.25">
      <c r="A500" s="11" t="s">
        <v>508</v>
      </c>
      <c r="B500" s="19" t="s">
        <v>509</v>
      </c>
      <c r="C500" s="19" t="s">
        <v>509</v>
      </c>
      <c r="D500" s="64" t="s">
        <v>1064</v>
      </c>
      <c r="E500" s="16" t="s">
        <v>767</v>
      </c>
      <c r="F500" s="20" t="s">
        <v>23</v>
      </c>
      <c r="G500" s="18">
        <v>20</v>
      </c>
      <c r="H500" s="3">
        <v>4.6500000000000004</v>
      </c>
      <c r="I500" s="4">
        <f t="shared" si="3"/>
        <v>93</v>
      </c>
    </row>
    <row r="501" spans="1:9" ht="23.25" thickBot="1" x14ac:dyDescent="0.3">
      <c r="A501" s="84" t="s">
        <v>510</v>
      </c>
      <c r="B501" s="62" t="s">
        <v>511</v>
      </c>
      <c r="C501" s="62" t="s">
        <v>511</v>
      </c>
      <c r="D501" s="191" t="s">
        <v>1065</v>
      </c>
      <c r="E501" s="44" t="s">
        <v>768</v>
      </c>
      <c r="F501" s="87" t="s">
        <v>512</v>
      </c>
      <c r="G501" s="171">
        <v>260</v>
      </c>
      <c r="H501" s="172">
        <v>68</v>
      </c>
      <c r="I501" s="90">
        <f t="shared" si="3"/>
        <v>17680</v>
      </c>
    </row>
    <row r="502" spans="1:9" ht="56.25" x14ac:dyDescent="0.25">
      <c r="A502" s="96" t="s">
        <v>513</v>
      </c>
      <c r="B502" s="116" t="s">
        <v>514</v>
      </c>
      <c r="C502" s="116" t="s">
        <v>514</v>
      </c>
      <c r="D502" s="152" t="s">
        <v>1066</v>
      </c>
      <c r="E502" s="173" t="s">
        <v>769</v>
      </c>
      <c r="F502" s="118" t="s">
        <v>23</v>
      </c>
      <c r="G502" s="174">
        <v>10</v>
      </c>
      <c r="H502" s="102">
        <v>45</v>
      </c>
      <c r="I502" s="103">
        <f t="shared" si="3"/>
        <v>450</v>
      </c>
    </row>
    <row r="503" spans="1:9" s="134" customFormat="1" ht="15" customHeight="1" x14ac:dyDescent="0.2">
      <c r="A503" s="104"/>
      <c r="B503" s="127" t="s">
        <v>817</v>
      </c>
      <c r="C503" s="76" t="s">
        <v>1054</v>
      </c>
      <c r="D503" s="76"/>
      <c r="E503" s="176"/>
      <c r="F503" s="177"/>
      <c r="G503" s="178"/>
      <c r="H503" s="179"/>
      <c r="I503" s="180"/>
    </row>
    <row r="504" spans="1:9" s="134" customFormat="1" ht="15.75" customHeight="1" thickBot="1" x14ac:dyDescent="0.25">
      <c r="A504" s="106"/>
      <c r="B504" s="136"/>
      <c r="C504" s="77" t="s">
        <v>1055</v>
      </c>
      <c r="D504" s="77"/>
      <c r="E504" s="161"/>
      <c r="F504" s="162"/>
      <c r="G504" s="163"/>
      <c r="H504" s="164"/>
      <c r="I504" s="165"/>
    </row>
    <row r="505" spans="1:9" ht="67.5" x14ac:dyDescent="0.25">
      <c r="A505" s="11" t="s">
        <v>515</v>
      </c>
      <c r="B505" s="23" t="s">
        <v>516</v>
      </c>
      <c r="C505" s="23" t="s">
        <v>516</v>
      </c>
      <c r="D505" s="23" t="s">
        <v>1074</v>
      </c>
      <c r="E505" s="22" t="s">
        <v>770</v>
      </c>
      <c r="F505" s="27" t="s">
        <v>18</v>
      </c>
      <c r="G505" s="25">
        <v>2</v>
      </c>
      <c r="H505" s="6">
        <v>25</v>
      </c>
      <c r="I505" s="4">
        <f t="shared" si="3"/>
        <v>50</v>
      </c>
    </row>
    <row r="506" spans="1:9" ht="33.75" x14ac:dyDescent="0.25">
      <c r="A506" s="11" t="s">
        <v>517</v>
      </c>
      <c r="B506" s="19" t="s">
        <v>518</v>
      </c>
      <c r="C506" s="19" t="s">
        <v>518</v>
      </c>
      <c r="D506" s="153" t="s">
        <v>518</v>
      </c>
      <c r="E506" s="16" t="s">
        <v>771</v>
      </c>
      <c r="F506" s="20" t="s">
        <v>451</v>
      </c>
      <c r="G506" s="18">
        <v>20</v>
      </c>
      <c r="H506" s="3">
        <v>12</v>
      </c>
      <c r="I506" s="4">
        <f t="shared" si="3"/>
        <v>240</v>
      </c>
    </row>
    <row r="507" spans="1:9" ht="33.75" x14ac:dyDescent="0.25">
      <c r="A507" s="11" t="s">
        <v>519</v>
      </c>
      <c r="B507" s="19" t="s">
        <v>520</v>
      </c>
      <c r="C507" s="19" t="s">
        <v>520</v>
      </c>
      <c r="D507" s="64" t="s">
        <v>520</v>
      </c>
      <c r="E507" s="16" t="s">
        <v>772</v>
      </c>
      <c r="F507" s="20" t="s">
        <v>39</v>
      </c>
      <c r="G507" s="18">
        <v>20</v>
      </c>
      <c r="H507" s="3">
        <v>3</v>
      </c>
      <c r="I507" s="4">
        <f t="shared" si="3"/>
        <v>60</v>
      </c>
    </row>
    <row r="508" spans="1:9" ht="45" x14ac:dyDescent="0.25">
      <c r="A508" s="11" t="s">
        <v>521</v>
      </c>
      <c r="B508" s="19" t="s">
        <v>522</v>
      </c>
      <c r="C508" s="19" t="s">
        <v>522</v>
      </c>
      <c r="D508" s="64" t="s">
        <v>522</v>
      </c>
      <c r="E508" s="22" t="s">
        <v>773</v>
      </c>
      <c r="F508" s="20" t="s">
        <v>23</v>
      </c>
      <c r="G508" s="18">
        <v>4</v>
      </c>
      <c r="H508" s="3">
        <v>0.99</v>
      </c>
      <c r="I508" s="4">
        <f t="shared" si="3"/>
        <v>3.96</v>
      </c>
    </row>
    <row r="509" spans="1:9" ht="33.75" x14ac:dyDescent="0.25">
      <c r="A509" s="11" t="s">
        <v>523</v>
      </c>
      <c r="B509" s="19" t="s">
        <v>524</v>
      </c>
      <c r="C509" s="19" t="s">
        <v>524</v>
      </c>
      <c r="D509" s="64" t="s">
        <v>1067</v>
      </c>
      <c r="E509" s="16" t="s">
        <v>774</v>
      </c>
      <c r="F509" s="20" t="s">
        <v>23</v>
      </c>
      <c r="G509" s="18">
        <v>20</v>
      </c>
      <c r="H509" s="3">
        <v>2.6</v>
      </c>
      <c r="I509" s="4">
        <f t="shared" si="3"/>
        <v>52</v>
      </c>
    </row>
    <row r="510" spans="1:9" ht="45" x14ac:dyDescent="0.25">
      <c r="A510" s="11" t="s">
        <v>525</v>
      </c>
      <c r="B510" s="19" t="s">
        <v>526</v>
      </c>
      <c r="C510" s="19" t="s">
        <v>526</v>
      </c>
      <c r="D510" s="64" t="s">
        <v>1068</v>
      </c>
      <c r="E510" s="16" t="s">
        <v>775</v>
      </c>
      <c r="F510" s="20" t="s">
        <v>23</v>
      </c>
      <c r="G510" s="18">
        <v>4</v>
      </c>
      <c r="H510" s="3">
        <v>6.2</v>
      </c>
      <c r="I510" s="4">
        <f t="shared" si="3"/>
        <v>24.8</v>
      </c>
    </row>
    <row r="511" spans="1:9" ht="22.5" x14ac:dyDescent="0.25">
      <c r="A511" s="11" t="s">
        <v>527</v>
      </c>
      <c r="B511" s="19" t="s">
        <v>528</v>
      </c>
      <c r="C511" s="19" t="s">
        <v>528</v>
      </c>
      <c r="D511" s="64" t="s">
        <v>1069</v>
      </c>
      <c r="E511" s="16" t="s">
        <v>776</v>
      </c>
      <c r="F511" s="20" t="s">
        <v>23</v>
      </c>
      <c r="G511" s="18">
        <v>20</v>
      </c>
      <c r="H511" s="3">
        <v>1.04</v>
      </c>
      <c r="I511" s="4">
        <f t="shared" si="3"/>
        <v>20.8</v>
      </c>
    </row>
    <row r="512" spans="1:9" ht="33.75" x14ac:dyDescent="0.25">
      <c r="A512" s="11" t="s">
        <v>529</v>
      </c>
      <c r="B512" s="19" t="s">
        <v>530</v>
      </c>
      <c r="C512" s="19" t="s">
        <v>530</v>
      </c>
      <c r="D512" s="64" t="s">
        <v>1070</v>
      </c>
      <c r="E512" s="16" t="s">
        <v>777</v>
      </c>
      <c r="F512" s="20" t="s">
        <v>39</v>
      </c>
      <c r="G512" s="18">
        <v>16</v>
      </c>
      <c r="H512" s="3">
        <v>32</v>
      </c>
      <c r="I512" s="4">
        <f t="shared" si="3"/>
        <v>512</v>
      </c>
    </row>
    <row r="513" spans="1:9" ht="33.75" x14ac:dyDescent="0.25">
      <c r="A513" s="11" t="s">
        <v>531</v>
      </c>
      <c r="B513" s="19" t="s">
        <v>532</v>
      </c>
      <c r="C513" s="19" t="s">
        <v>532</v>
      </c>
      <c r="D513" s="64" t="s">
        <v>1071</v>
      </c>
      <c r="E513" s="16" t="s">
        <v>778</v>
      </c>
      <c r="F513" s="20" t="s">
        <v>23</v>
      </c>
      <c r="G513" s="18">
        <v>1</v>
      </c>
      <c r="H513" s="3">
        <v>130</v>
      </c>
      <c r="I513" s="4">
        <f t="shared" si="3"/>
        <v>130</v>
      </c>
    </row>
    <row r="514" spans="1:9" ht="33.75" x14ac:dyDescent="0.25">
      <c r="A514" s="11" t="s">
        <v>533</v>
      </c>
      <c r="B514" s="19" t="s">
        <v>534</v>
      </c>
      <c r="C514" s="19" t="s">
        <v>534</v>
      </c>
      <c r="D514" s="64" t="s">
        <v>1072</v>
      </c>
      <c r="E514" s="16" t="s">
        <v>779</v>
      </c>
      <c r="F514" s="20" t="s">
        <v>23</v>
      </c>
      <c r="G514" s="18">
        <v>1</v>
      </c>
      <c r="H514" s="3">
        <v>100</v>
      </c>
      <c r="I514" s="4">
        <f t="shared" si="3"/>
        <v>100</v>
      </c>
    </row>
    <row r="515" spans="1:9" ht="56.25" x14ac:dyDescent="0.25">
      <c r="A515" s="11" t="s">
        <v>535</v>
      </c>
      <c r="B515" s="19" t="s">
        <v>536</v>
      </c>
      <c r="C515" s="19" t="s">
        <v>536</v>
      </c>
      <c r="D515" s="64" t="s">
        <v>1073</v>
      </c>
      <c r="E515" s="16" t="s">
        <v>780</v>
      </c>
      <c r="F515" s="20" t="s">
        <v>23</v>
      </c>
      <c r="G515" s="18">
        <v>1</v>
      </c>
      <c r="H515" s="3">
        <v>63</v>
      </c>
      <c r="I515" s="4">
        <f t="shared" si="3"/>
        <v>63</v>
      </c>
    </row>
    <row r="516" spans="1:9" ht="45" x14ac:dyDescent="0.25">
      <c r="A516" s="11" t="s">
        <v>537</v>
      </c>
      <c r="B516" s="19" t="s">
        <v>538</v>
      </c>
      <c r="C516" s="19" t="s">
        <v>538</v>
      </c>
      <c r="D516" s="64" t="s">
        <v>1075</v>
      </c>
      <c r="E516" s="16" t="s">
        <v>781</v>
      </c>
      <c r="F516" s="20" t="s">
        <v>23</v>
      </c>
      <c r="G516" s="18">
        <v>1</v>
      </c>
      <c r="H516" s="3">
        <v>40</v>
      </c>
      <c r="I516" s="4">
        <f t="shared" si="3"/>
        <v>40</v>
      </c>
    </row>
    <row r="517" spans="1:9" ht="57" thickBot="1" x14ac:dyDescent="0.3">
      <c r="A517" s="84" t="s">
        <v>539</v>
      </c>
      <c r="B517" s="61" t="s">
        <v>540</v>
      </c>
      <c r="C517" s="61" t="s">
        <v>540</v>
      </c>
      <c r="D517" s="65" t="s">
        <v>1076</v>
      </c>
      <c r="E517" s="276" t="s">
        <v>782</v>
      </c>
      <c r="F517" s="271" t="s">
        <v>541</v>
      </c>
      <c r="G517" s="272">
        <v>50</v>
      </c>
      <c r="H517" s="273">
        <v>11.2</v>
      </c>
      <c r="I517" s="90">
        <f t="shared" si="3"/>
        <v>560</v>
      </c>
    </row>
    <row r="518" spans="1:9" ht="56.25" x14ac:dyDescent="0.25">
      <c r="A518" s="96" t="s">
        <v>542</v>
      </c>
      <c r="B518" s="116" t="s">
        <v>543</v>
      </c>
      <c r="C518" s="116" t="s">
        <v>543</v>
      </c>
      <c r="D518" s="152" t="s">
        <v>1077</v>
      </c>
      <c r="E518" s="173" t="s">
        <v>783</v>
      </c>
      <c r="F518" s="118" t="s">
        <v>23</v>
      </c>
      <c r="G518" s="277">
        <v>5</v>
      </c>
      <c r="H518" s="102">
        <v>0.95</v>
      </c>
      <c r="I518" s="103">
        <f t="shared" si="3"/>
        <v>4.75</v>
      </c>
    </row>
    <row r="519" spans="1:9" s="134" customFormat="1" ht="15" customHeight="1" x14ac:dyDescent="0.2">
      <c r="A519" s="104"/>
      <c r="B519" s="127" t="s">
        <v>817</v>
      </c>
      <c r="C519" s="76" t="s">
        <v>1078</v>
      </c>
      <c r="D519" s="76"/>
      <c r="E519" s="176"/>
      <c r="F519" s="177"/>
      <c r="G519" s="74"/>
      <c r="H519" s="186"/>
      <c r="I519" s="180"/>
    </row>
    <row r="520" spans="1:9" s="134" customFormat="1" ht="15" customHeight="1" x14ac:dyDescent="0.2">
      <c r="A520" s="104"/>
      <c r="B520" s="135"/>
      <c r="C520" s="76" t="s">
        <v>1079</v>
      </c>
      <c r="D520" s="76"/>
      <c r="E520" s="176"/>
      <c r="F520" s="177"/>
      <c r="G520" s="74"/>
      <c r="H520" s="186"/>
      <c r="I520" s="180"/>
    </row>
    <row r="521" spans="1:9" s="134" customFormat="1" ht="15" customHeight="1" x14ac:dyDescent="0.2">
      <c r="A521" s="104"/>
      <c r="B521" s="135"/>
      <c r="C521" s="76" t="s">
        <v>1080</v>
      </c>
      <c r="D521" s="76"/>
      <c r="E521" s="176"/>
      <c r="F521" s="177"/>
      <c r="G521" s="74"/>
      <c r="H521" s="186"/>
      <c r="I521" s="180"/>
    </row>
    <row r="522" spans="1:9" s="134" customFormat="1" ht="15" customHeight="1" x14ac:dyDescent="0.2">
      <c r="A522" s="104"/>
      <c r="B522" s="135"/>
      <c r="C522" s="76" t="s">
        <v>1081</v>
      </c>
      <c r="D522" s="76"/>
      <c r="E522" s="176"/>
      <c r="F522" s="177"/>
      <c r="G522" s="74"/>
      <c r="H522" s="186"/>
      <c r="I522" s="180"/>
    </row>
    <row r="523" spans="1:9" s="134" customFormat="1" ht="15" customHeight="1" x14ac:dyDescent="0.2">
      <c r="A523" s="104"/>
      <c r="B523" s="135"/>
      <c r="C523" s="76" t="s">
        <v>1082</v>
      </c>
      <c r="D523" s="76"/>
      <c r="E523" s="176"/>
      <c r="F523" s="177"/>
      <c r="G523" s="74"/>
      <c r="H523" s="186"/>
      <c r="I523" s="180"/>
    </row>
    <row r="524" spans="1:9" s="134" customFormat="1" ht="15" customHeight="1" x14ac:dyDescent="0.2">
      <c r="A524" s="104"/>
      <c r="B524" s="135"/>
      <c r="C524" s="76" t="s">
        <v>1083</v>
      </c>
      <c r="D524" s="76"/>
      <c r="E524" s="176"/>
      <c r="F524" s="177"/>
      <c r="G524" s="74"/>
      <c r="H524" s="186"/>
      <c r="I524" s="180"/>
    </row>
    <row r="525" spans="1:9" s="134" customFormat="1" ht="15" customHeight="1" x14ac:dyDescent="0.2">
      <c r="A525" s="104"/>
      <c r="B525" s="135"/>
      <c r="C525" s="76" t="s">
        <v>1084</v>
      </c>
      <c r="D525" s="76"/>
      <c r="E525" s="176"/>
      <c r="F525" s="177"/>
      <c r="G525" s="74"/>
      <c r="H525" s="186"/>
      <c r="I525" s="180"/>
    </row>
    <row r="526" spans="1:9" s="134" customFormat="1" ht="15" customHeight="1" x14ac:dyDescent="0.2">
      <c r="A526" s="104"/>
      <c r="B526" s="135"/>
      <c r="C526" s="76" t="s">
        <v>1085</v>
      </c>
      <c r="D526" s="76"/>
      <c r="E526" s="176"/>
      <c r="F526" s="177"/>
      <c r="G526" s="74"/>
      <c r="H526" s="186"/>
      <c r="I526" s="180"/>
    </row>
    <row r="527" spans="1:9" s="134" customFormat="1" ht="15" customHeight="1" x14ac:dyDescent="0.2">
      <c r="A527" s="104"/>
      <c r="B527" s="135"/>
      <c r="C527" s="76" t="s">
        <v>1086</v>
      </c>
      <c r="D527" s="76"/>
      <c r="E527" s="176"/>
      <c r="F527" s="177"/>
      <c r="G527" s="74"/>
      <c r="H527" s="186"/>
      <c r="I527" s="180"/>
    </row>
    <row r="528" spans="1:9" s="134" customFormat="1" ht="15" customHeight="1" x14ac:dyDescent="0.2">
      <c r="A528" s="104"/>
      <c r="B528" s="135"/>
      <c r="C528" s="76" t="s">
        <v>1087</v>
      </c>
      <c r="D528" s="76"/>
      <c r="E528" s="176"/>
      <c r="F528" s="177"/>
      <c r="G528" s="74"/>
      <c r="H528" s="186"/>
      <c r="I528" s="180"/>
    </row>
    <row r="529" spans="1:9" s="134" customFormat="1" ht="15" customHeight="1" x14ac:dyDescent="0.2">
      <c r="A529" s="104"/>
      <c r="B529" s="135"/>
      <c r="C529" s="76" t="s">
        <v>1088</v>
      </c>
      <c r="D529" s="76"/>
      <c r="E529" s="176"/>
      <c r="F529" s="177"/>
      <c r="G529" s="74"/>
      <c r="H529" s="186"/>
      <c r="I529" s="180"/>
    </row>
    <row r="530" spans="1:9" s="134" customFormat="1" ht="15" customHeight="1" x14ac:dyDescent="0.2">
      <c r="A530" s="104"/>
      <c r="B530" s="135"/>
      <c r="C530" s="76" t="s">
        <v>1089</v>
      </c>
      <c r="D530" s="76"/>
      <c r="E530" s="176"/>
      <c r="F530" s="177"/>
      <c r="G530" s="74"/>
      <c r="H530" s="186"/>
      <c r="I530" s="180"/>
    </row>
    <row r="531" spans="1:9" s="134" customFormat="1" ht="15" customHeight="1" x14ac:dyDescent="0.2">
      <c r="A531" s="104"/>
      <c r="B531" s="135"/>
      <c r="C531" s="76" t="s">
        <v>1090</v>
      </c>
      <c r="D531" s="76"/>
      <c r="E531" s="176"/>
      <c r="F531" s="177"/>
      <c r="G531" s="74"/>
      <c r="H531" s="186"/>
      <c r="I531" s="180"/>
    </row>
    <row r="532" spans="1:9" s="134" customFormat="1" ht="15" customHeight="1" x14ac:dyDescent="0.2">
      <c r="A532" s="104"/>
      <c r="B532" s="135"/>
      <c r="C532" s="76" t="s">
        <v>1091</v>
      </c>
      <c r="D532" s="76"/>
      <c r="E532" s="176"/>
      <c r="F532" s="177"/>
      <c r="G532" s="74"/>
      <c r="H532" s="186"/>
      <c r="I532" s="180"/>
    </row>
    <row r="533" spans="1:9" s="134" customFormat="1" ht="15" customHeight="1" x14ac:dyDescent="0.2">
      <c r="A533" s="104"/>
      <c r="B533" s="135"/>
      <c r="C533" s="76" t="s">
        <v>1092</v>
      </c>
      <c r="D533" s="76"/>
      <c r="E533" s="176"/>
      <c r="F533" s="177"/>
      <c r="G533" s="74"/>
      <c r="H533" s="186"/>
      <c r="I533" s="180"/>
    </row>
    <row r="534" spans="1:9" s="134" customFormat="1" ht="15" customHeight="1" x14ac:dyDescent="0.2">
      <c r="A534" s="104"/>
      <c r="B534" s="135"/>
      <c r="C534" s="76" t="s">
        <v>1093</v>
      </c>
      <c r="D534" s="76"/>
      <c r="E534" s="176"/>
      <c r="F534" s="177"/>
      <c r="G534" s="74"/>
      <c r="H534" s="186"/>
      <c r="I534" s="180"/>
    </row>
    <row r="535" spans="1:9" s="134" customFormat="1" ht="15" customHeight="1" x14ac:dyDescent="0.2">
      <c r="A535" s="104"/>
      <c r="B535" s="135"/>
      <c r="C535" s="76" t="s">
        <v>1094</v>
      </c>
      <c r="D535" s="76"/>
      <c r="E535" s="176"/>
      <c r="F535" s="177"/>
      <c r="G535" s="74"/>
      <c r="H535" s="186"/>
      <c r="I535" s="180"/>
    </row>
    <row r="536" spans="1:9" s="134" customFormat="1" ht="15" customHeight="1" x14ac:dyDescent="0.2">
      <c r="A536" s="104"/>
      <c r="B536" s="135"/>
      <c r="C536" s="76" t="s">
        <v>1095</v>
      </c>
      <c r="D536" s="76"/>
      <c r="E536" s="176"/>
      <c r="F536" s="177"/>
      <c r="G536" s="74"/>
      <c r="H536" s="186"/>
      <c r="I536" s="180"/>
    </row>
    <row r="537" spans="1:9" s="134" customFormat="1" ht="15" customHeight="1" x14ac:dyDescent="0.2">
      <c r="A537" s="104"/>
      <c r="B537" s="135"/>
      <c r="C537" s="76" t="s">
        <v>1096</v>
      </c>
      <c r="D537" s="76"/>
      <c r="E537" s="176"/>
      <c r="F537" s="177"/>
      <c r="G537" s="74"/>
      <c r="H537" s="186"/>
      <c r="I537" s="180"/>
    </row>
    <row r="538" spans="1:9" s="134" customFormat="1" ht="15.75" customHeight="1" thickBot="1" x14ac:dyDescent="0.25">
      <c r="A538" s="106"/>
      <c r="B538" s="136"/>
      <c r="C538" s="77" t="s">
        <v>1097</v>
      </c>
      <c r="D538" s="77"/>
      <c r="E538" s="161"/>
      <c r="F538" s="162"/>
      <c r="G538" s="111"/>
      <c r="H538" s="189"/>
      <c r="I538" s="165"/>
    </row>
    <row r="539" spans="1:9" ht="22.5" x14ac:dyDescent="0.25">
      <c r="A539" s="11" t="s">
        <v>544</v>
      </c>
      <c r="B539" s="19" t="s">
        <v>545</v>
      </c>
      <c r="C539" s="19" t="s">
        <v>545</v>
      </c>
      <c r="D539" s="153" t="s">
        <v>545</v>
      </c>
      <c r="E539" s="16" t="s">
        <v>785</v>
      </c>
      <c r="F539" s="20" t="s">
        <v>546</v>
      </c>
      <c r="G539" s="45">
        <v>1000</v>
      </c>
      <c r="H539" s="3">
        <v>2.7</v>
      </c>
      <c r="I539" s="4">
        <f t="shared" si="3"/>
        <v>2700</v>
      </c>
    </row>
    <row r="540" spans="1:9" ht="22.5" x14ac:dyDescent="0.25">
      <c r="A540" s="11" t="s">
        <v>547</v>
      </c>
      <c r="B540" s="23" t="s">
        <v>548</v>
      </c>
      <c r="C540" s="23" t="s">
        <v>548</v>
      </c>
      <c r="D540" s="63" t="s">
        <v>548</v>
      </c>
      <c r="E540" s="16" t="s">
        <v>786</v>
      </c>
      <c r="F540" s="24" t="s">
        <v>30</v>
      </c>
      <c r="G540" s="25">
        <v>7</v>
      </c>
      <c r="H540" s="6">
        <v>30</v>
      </c>
      <c r="I540" s="4">
        <f t="shared" si="3"/>
        <v>210</v>
      </c>
    </row>
    <row r="541" spans="1:9" ht="15.75" x14ac:dyDescent="0.25">
      <c r="A541" s="46"/>
      <c r="B541" s="47"/>
      <c r="C541" s="54"/>
      <c r="D541" s="54"/>
      <c r="E541" s="49"/>
      <c r="F541" s="48"/>
      <c r="G541" s="50"/>
      <c r="H541" s="10" t="s">
        <v>549</v>
      </c>
      <c r="I541" s="51">
        <f>SUM(I5:I540)</f>
        <v>400837.57000000007</v>
      </c>
    </row>
  </sheetData>
  <mergeCells count="92">
    <mergeCell ref="B503:B504"/>
    <mergeCell ref="A502:A504"/>
    <mergeCell ref="B519:B538"/>
    <mergeCell ref="A518:A538"/>
    <mergeCell ref="B460:B461"/>
    <mergeCell ref="A459:A461"/>
    <mergeCell ref="B479:B485"/>
    <mergeCell ref="A478:A485"/>
    <mergeCell ref="B493:B497"/>
    <mergeCell ref="A492:A497"/>
    <mergeCell ref="B451:B452"/>
    <mergeCell ref="B454:B455"/>
    <mergeCell ref="A445:A449"/>
    <mergeCell ref="A450:A452"/>
    <mergeCell ref="A453:A455"/>
    <mergeCell ref="B405:B419"/>
    <mergeCell ref="A404:A419"/>
    <mergeCell ref="B421:B429"/>
    <mergeCell ref="A420:A429"/>
    <mergeCell ref="B446:B449"/>
    <mergeCell ref="B374:B378"/>
    <mergeCell ref="A373:A378"/>
    <mergeCell ref="B380:B383"/>
    <mergeCell ref="A379:A383"/>
    <mergeCell ref="B387:B403"/>
    <mergeCell ref="A386:A403"/>
    <mergeCell ref="B357:B361"/>
    <mergeCell ref="B363:B366"/>
    <mergeCell ref="B368:B372"/>
    <mergeCell ref="A350:A355"/>
    <mergeCell ref="A356:A361"/>
    <mergeCell ref="A362:A366"/>
    <mergeCell ref="A367:A372"/>
    <mergeCell ref="B335:B341"/>
    <mergeCell ref="B343:B349"/>
    <mergeCell ref="A334:A341"/>
    <mergeCell ref="A342:A349"/>
    <mergeCell ref="B351:B355"/>
    <mergeCell ref="B230:B235"/>
    <mergeCell ref="A229:A235"/>
    <mergeCell ref="B259:B270"/>
    <mergeCell ref="B272:B283"/>
    <mergeCell ref="A271:A283"/>
    <mergeCell ref="A258:A270"/>
    <mergeCell ref="B170:B187"/>
    <mergeCell ref="A169:A187"/>
    <mergeCell ref="B190:B208"/>
    <mergeCell ref="B210:B228"/>
    <mergeCell ref="A189:A208"/>
    <mergeCell ref="A209:A228"/>
    <mergeCell ref="B143:B144"/>
    <mergeCell ref="B146:B147"/>
    <mergeCell ref="A142:A144"/>
    <mergeCell ref="A145:A147"/>
    <mergeCell ref="B158:B163"/>
    <mergeCell ref="B151:B156"/>
    <mergeCell ref="A150:A156"/>
    <mergeCell ref="A157:A163"/>
    <mergeCell ref="B112:B113"/>
    <mergeCell ref="B115:B116"/>
    <mergeCell ref="A111:A113"/>
    <mergeCell ref="A114:A116"/>
    <mergeCell ref="B138:B141"/>
    <mergeCell ref="A137:A141"/>
    <mergeCell ref="A68:A70"/>
    <mergeCell ref="A71:A73"/>
    <mergeCell ref="A74:A76"/>
    <mergeCell ref="A77:A79"/>
    <mergeCell ref="A58:A61"/>
    <mergeCell ref="B59:B61"/>
    <mergeCell ref="B69:B70"/>
    <mergeCell ref="B72:B73"/>
    <mergeCell ref="B75:B76"/>
    <mergeCell ref="B78:B79"/>
    <mergeCell ref="B42:B43"/>
    <mergeCell ref="B45:B47"/>
    <mergeCell ref="A44:A47"/>
    <mergeCell ref="A41:A43"/>
    <mergeCell ref="B54:B57"/>
    <mergeCell ref="A53:A57"/>
    <mergeCell ref="B23:B25"/>
    <mergeCell ref="B27:B34"/>
    <mergeCell ref="B39:B40"/>
    <mergeCell ref="A38:A40"/>
    <mergeCell ref="A26:A34"/>
    <mergeCell ref="A22:A25"/>
    <mergeCell ref="A1:I1"/>
    <mergeCell ref="A2:I2"/>
    <mergeCell ref="B11:B16"/>
    <mergeCell ref="A10:A16"/>
    <mergeCell ref="B18:B21"/>
    <mergeCell ref="A17:A21"/>
  </mergeCells>
  <phoneticPr fontId="28" type="noConversion"/>
  <pageMargins left="0.7" right="0.7" top="0.75" bottom="0.75" header="0.3" footer="0.3"/>
  <pageSetup paperSize="9"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BB75-8FDB-4E43-95E0-9DC1E4C50D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UWM</dc:creator>
  <cp:lastModifiedBy>c0000001</cp:lastModifiedBy>
  <cp:lastPrinted>2026-03-18T08:41:08Z</cp:lastPrinted>
  <dcterms:created xsi:type="dcterms:W3CDTF">2015-06-05T18:19:34Z</dcterms:created>
  <dcterms:modified xsi:type="dcterms:W3CDTF">2026-05-07T06:38:46Z</dcterms:modified>
</cp:coreProperties>
</file>