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kuwmedu-my.sharepoint.com/personal/101289_uczelnia_uwm_edu_pl/Documents/297 Napoje 3/SWZ/"/>
    </mc:Choice>
  </mc:AlternateContent>
  <xr:revisionPtr revIDLastSave="60" documentId="8_{AA799D67-1C3D-4A71-B80C-10E5CF9B9236}" xr6:coauthVersionLast="47" xr6:coauthVersionMax="47" xr10:uidLastSave="{D4ADED2F-1986-43E0-92CA-52C803A11457}"/>
  <bookViews>
    <workbookView xWindow="-195" yWindow="390" windowWidth="19935" windowHeight="20520" xr2:uid="{00000000-000D-0000-FFFF-FFFF00000000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24" i="1"/>
  <c r="K25" i="1"/>
  <c r="K26" i="1"/>
  <c r="K27" i="1"/>
  <c r="K28" i="1"/>
  <c r="K29" i="1"/>
  <c r="K30" i="1"/>
  <c r="K31" i="1"/>
  <c r="K32" i="1"/>
  <c r="K33" i="1"/>
  <c r="K35" i="1"/>
  <c r="K18" i="1"/>
  <c r="K19" i="1"/>
  <c r="K34" i="1"/>
  <c r="K22" i="1"/>
  <c r="K21" i="1"/>
  <c r="K17" i="1"/>
  <c r="K16" i="1"/>
  <c r="K15" i="1"/>
  <c r="K14" i="1"/>
  <c r="K13" i="1"/>
  <c r="K10" i="1"/>
  <c r="K11" i="1"/>
  <c r="K12" i="1"/>
  <c r="K9" i="1"/>
  <c r="K8" i="1"/>
  <c r="K36" i="1" l="1"/>
</calcChain>
</file>

<file path=xl/sharedStrings.xml><?xml version="1.0" encoding="utf-8"?>
<sst xmlns="http://schemas.openxmlformats.org/spreadsheetml/2006/main" count="108" uniqueCount="83">
  <si>
    <t>Stawka VAT (%)</t>
  </si>
  <si>
    <t>Cena jednostkowa brutto (PLN)</t>
  </si>
  <si>
    <t>Wartość brutto (PLN)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</si>
  <si>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</si>
  <si>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</si>
  <si>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</si>
  <si>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</si>
  <si>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</si>
  <si>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</si>
  <si>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</si>
  <si>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</si>
  <si>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</si>
  <si>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</si>
  <si>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SOKI/NAPOJE</t>
  </si>
  <si>
    <t>WODA</t>
  </si>
  <si>
    <t xml:space="preserve">butelka </t>
  </si>
  <si>
    <t>Sok pomidorowy  (typu Tymbark lub produkt równoważny)</t>
  </si>
  <si>
    <t>Napój owocowy jabłko-mięta (typu Tymbark lub produkt równoważny)</t>
  </si>
  <si>
    <t>Napój owocowy jabłko-arbuz (typu Tymbark lub produkt równoważny)</t>
  </si>
  <si>
    <t>Napój czarna porzeczka (typu Tarczyn lub produkt równoważny )</t>
  </si>
  <si>
    <t>Sok jabłkowy (typu Tymbark lub produkt równoważny )</t>
  </si>
  <si>
    <t>Sok pomarańczowy 100% (typu Tymbark lub produkt równoważny)</t>
  </si>
  <si>
    <t>Cena jednostkowa netto (PLN)</t>
  </si>
  <si>
    <t xml:space="preserve">Woda niegazowana (typu Kinga Pienińska lub produkt równoważny) </t>
  </si>
  <si>
    <r>
      <t xml:space="preserve">Woda źródlana (mineralna) niegazowana (typu żywiec) lub produkt równoważny,   </t>
    </r>
    <r>
      <rPr>
        <sz val="11"/>
        <color theme="1"/>
        <rFont val="Calibri"/>
        <family val="2"/>
        <charset val="238"/>
        <scheme val="minor"/>
      </rPr>
      <t>0,5 l w butelce PET lub produkt równoważny. Woda  o niskiej zawartości sodu, o niskim stopniu mineralizacji.</t>
    </r>
  </si>
  <si>
    <r>
      <t xml:space="preserve">Woda mineralna gazowana (typu Cisowianka Perlage lub produkt równoważny) 0,3l w szklanej butelce </t>
    </r>
    <r>
      <rPr>
        <sz val="11"/>
        <color theme="1"/>
        <rFont val="Calibri"/>
        <family val="2"/>
        <charset val="238"/>
        <scheme val="minor"/>
      </rPr>
      <t>o minimalnych parametrach podanych obok. Niskosodowa, średniozmineralizowana, z niewielką zawartością sodu, ale z dużą zawartością magnezu i wapnia. Woda, która nie jest tradycyjnie gazowana, lecz jest wodą musującą. Wysokonasycona dwutlenkiem węgla pochodzenia naturalnego z użyciem metody Perlage</t>
    </r>
  </si>
  <si>
    <r>
      <t>Woda mineralna niegazowana typu (Cisowianka Classique  lub produkt równoważny)</t>
    </r>
    <r>
      <rPr>
        <sz val="11"/>
        <color theme="1"/>
        <rFont val="Calibri"/>
        <family val="2"/>
        <charset val="238"/>
        <scheme val="minor"/>
      </rPr>
      <t xml:space="preserve"> 0,3l w szklanej butelce Niskonasycona dwutlenkiem węgla, średniozmineralizowana.Poddawana procesowi napowietrzania i filtracji. </t>
    </r>
  </si>
  <si>
    <r>
      <t xml:space="preserve">Woda mineralna lekko gazowana (typu Perlage lub produkt równoważny)  0,3l w szklanej butelce. </t>
    </r>
    <r>
      <rPr>
        <sz val="11"/>
        <color theme="1"/>
        <rFont val="Calibri"/>
        <family val="2"/>
        <charset val="238"/>
        <scheme val="minor"/>
      </rPr>
      <t>Charakteryzujący się dużą zawartością magnezu i wapnia o średnim poziomie mineralizacji, z niewielką zawartością sodu, z dwutlenkiem węgla pochodzenia naturalnego, nasycany specjalną metodą Perlage, co powoduje, że bąbelki gazu są drobne. Dostępny w smukłych butelkach</t>
    </r>
  </si>
  <si>
    <t>Woda gazowana (typu Kinga Pienińska lub produkt równoważny)</t>
  </si>
  <si>
    <r>
      <t xml:space="preserve">Woda mineralna niegazowana (typu nałęczowianka lub produkt równoważny) </t>
    </r>
    <r>
      <rPr>
        <sz val="11"/>
        <color theme="1"/>
        <rFont val="Calibri"/>
        <family val="2"/>
        <charset val="238"/>
        <scheme val="minor"/>
      </rPr>
      <t>Charakteryzująca się niską zawartością sodu, nienasycona dwutlenkiem węgla, z mineralizacją poniżej 650 mg/l a także poddawana procesowi napowietrzania i filtracji</t>
    </r>
  </si>
  <si>
    <r>
      <t xml:space="preserve">Woda mineralna gazowana (typu nałęczowianka lub produkt równoważny).  </t>
    </r>
    <r>
      <rPr>
        <sz val="11"/>
        <color theme="1"/>
        <rFont val="Calibri"/>
        <family val="2"/>
        <charset val="238"/>
        <scheme val="minor"/>
      </rPr>
      <t xml:space="preserve">Z niską zawartością sodu. </t>
    </r>
  </si>
  <si>
    <r>
      <t xml:space="preserve">Woda mineralna gazowana (typu cisowianka lub produkt równoważny) </t>
    </r>
    <r>
      <rPr>
        <sz val="11"/>
        <color theme="1"/>
        <rFont val="Calibri"/>
        <family val="2"/>
        <charset val="238"/>
        <scheme val="minor"/>
      </rPr>
      <t>o średnim poziomie mineralizacji, nasycona dwutlenkiem węgla naturalnego pochodzenia oraz o minimalnych parametrach z niską zawartością sodu</t>
    </r>
  </si>
  <si>
    <r>
      <t xml:space="preserve">Woda mineralna wysokozmineralizowana (typu muszynianka lub produkt równoważny) </t>
    </r>
    <r>
      <rPr>
        <sz val="11"/>
        <color theme="1"/>
        <rFont val="Calibri"/>
        <family val="2"/>
        <charset val="238"/>
        <scheme val="minor"/>
      </rPr>
      <t>z dużą zawartością wapna i magnezu o ogólnej mineralizacji wynoszącej od 1500 do 4000 mg składników mineralnych na litr.</t>
    </r>
  </si>
  <si>
    <r>
      <t>Woda źródlana (mineralna) gazowana (typu żywiec lub produkt równoważny ),</t>
    </r>
    <r>
      <rPr>
        <sz val="11"/>
        <color theme="1"/>
        <rFont val="Calibri"/>
        <family val="2"/>
        <charset val="238"/>
        <scheme val="minor"/>
      </rPr>
      <t xml:space="preserve"> 0,5 l w  butelce PET. Z niską zawartością sodu, oraz niskim stopniu mineralizacji.</t>
    </r>
  </si>
  <si>
    <r>
      <t xml:space="preserve">Woda mineralna niegazowana (typu cisowianka lub produkt równoważny). </t>
    </r>
    <r>
      <rPr>
        <sz val="11"/>
        <color theme="1"/>
        <rFont val="Calibri"/>
        <family val="2"/>
        <charset val="238"/>
        <scheme val="minor"/>
      </rPr>
      <t>Napowietrzana i filtrowana, nienasycona dwutlenkiem węgla, średniozmineralizowana</t>
    </r>
  </si>
  <si>
    <t>Woda mineralna typu Żywiec Zdrój Minerals+ lub produkt równoważny</t>
  </si>
  <si>
    <t>jednostka miary             (ilości - w  sztukach)</t>
  </si>
  <si>
    <t>butelek</t>
  </si>
  <si>
    <t xml:space="preserve">butelek </t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</si>
  <si>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100 % sok pomarańczowy  z zagęszczonego soku pomarańczowego, butelka szklana o pojemności 200 ml, zakrętka twist off, pasteryzowany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</si>
  <si>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woda, sok z czarnych porzeczek z zagęszczonego soku min 20%
pasteryzowany, butelka szklana o pojemności 300 ml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</si>
  <si>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butelka szklana o pojemności 250 ml, w składzie: woda, sok jabłkowy z zagęszczonego soku, kwas cytrynowy, ekstrakt z mięty.      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</si>
  <si>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butelka szklana o pojemności 250 ml, w składzie woda, sok jabłkowy z zagęszczonego soku min 19%, kwas cytrynowy, sok arbuzowy z zagęszczonego soku min 1% , syrop glukozowo fruktozowy i/lub cukier,  koncentrat barwiący z czarnej marchwi i borówek   </t>
    </r>
  </si>
  <si>
    <r>
      <t xml:space="preserve">Coca cola zero cukru w  butelce PET o pojemności 0,5 l 
</t>
    </r>
    <r>
      <rPr>
        <sz val="11"/>
        <rFont val="Calibri"/>
        <family val="2"/>
        <charset val="238"/>
        <scheme val="minor"/>
      </rPr>
      <t>Napój gazowany zawiera składniki pochodzące od liści koli oraz owoców koli, Specyficzny smak zawdzięcza mieszance cukru oraz ekstraktów otrzymywanych z wanilii, pomarańczy i cytryny</t>
    </r>
  </si>
  <si>
    <r>
      <t xml:space="preserve">Coca cola zero cukru w  butelce szklanej o pojemności 330 ml
</t>
    </r>
    <r>
      <rPr>
        <sz val="11"/>
        <rFont val="Calibri"/>
        <family val="2"/>
        <charset val="238"/>
        <scheme val="minor"/>
      </rPr>
      <t>Napój gazowany zawiera składniki pochodzące od liści koki oraz owoców koli. Specyficzny smak zawdzięcza mieszance cukru oraz ekstraktów otrzymywanych z wanilii, pomarańczy i cytryny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</si>
  <si>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gazowana wysokonasycona dwutlenkiem węgla powyżej 4000mg/l,  Butelka szklana, Pojemność 0,33l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</si>
  <si>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niegazowana o niskiej zawartości sodu,  Średniozmineralizowana, Butelka szklana, Pojemność 0,33l </t>
    </r>
  </si>
  <si>
    <t>PARAMETRY RÓWNOWAŻNOŚCI</t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</si>
  <si>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źródlana min. 99,7%
Składniki mineralne: magnez, cynk, witaminy B3, B5, B6, lekko gazowany, butelka 0,5 l</t>
    </r>
  </si>
  <si>
    <t>ARTYKUŁY</t>
  </si>
  <si>
    <t>10.                        (kol. 5 x kol. 9)</t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</si>
  <si>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sok jabłkowy 100%  z zagęszczonego soku jałbkowego , butelka szklana o pojemności 200 ml, zakrętka twist off, pasteryzowany</t>
    </r>
  </si>
  <si>
    <r>
      <t xml:space="preserve">Coca cola w butelce szklanej o pojemności 330 ml 
</t>
    </r>
    <r>
      <rPr>
        <sz val="11"/>
        <color theme="1"/>
        <rFont val="Calibri"/>
        <family val="2"/>
        <charset val="238"/>
        <scheme val="minor"/>
      </rPr>
      <t>Napój gazowany zawiera składniki pochodzące od liści koki oraz owoców koli. Specyficzny   smak zawdzięcza mieszance cukru oraz ekstraktów otrzymywanych z wanilii, pomarańczy i cytryny</t>
    </r>
  </si>
  <si>
    <t>OZNACZENIE OFEROWANEGO ARTYKUŁU (NAZWA ARTYKUŁU, PRODUCENTA) - DOTYCZY WSZYSTKICH OFEROWANYCH ARTYKUŁÓW</t>
  </si>
  <si>
    <r>
      <t>Woda mineralna niskonasycona plus niskonasycona CO2  (typu muszynianka, lub produkt równoważny).</t>
    </r>
    <r>
      <rPr>
        <sz val="11"/>
        <color theme="1"/>
        <rFont val="Calibri"/>
        <family val="2"/>
        <charset val="238"/>
        <scheme val="minor"/>
      </rPr>
      <t xml:space="preserve"> Woda wysokozmineralizowana, alkaliczna, magnezowo-wapniowa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</si>
  <si>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niegazowana 0,5 l, wodorowęglany - 451,5 mg/l, magnez - 20,7 mg/l, wapń - 114,2 mg/l, sód - 10,3 mg/l, suma składników mineralnych - 644,2 mg/l (suma składników mineralnych ± 0,5 mg)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</si>
  <si>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gazowana, 0,5 l,  Wodorowęglany 453,7 mg/l, Wapniowy 110,2 mg/l, Magnezowy 23,1 mg/l sodowy 11,0 mg/l, Ogólna mineralizacja 650mg/l  (Ogólna mineralizacja ± 0,5 mg)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</si>
  <si>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niskonasycona 0,6l, wodorowęglany - 1396,0 mg/l
magnezowy - 126,0 mg/l, wapniowy - 197,9 mg/l, sodowy - 109,7 mg/l, suma składników stałych 1908,81 mg/l
(suma składników stałych ± 0,5 mg)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</si>
  <si>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niegazowana 1,5l, wodorowęglany - 539,1 mg/l, magnez - 21,9 mg/l, wapń - 130,3 mg/l, sód - 11 mg/l, suma składników mineralnych 742 mg/dm3
(suma składników mineralnych ± 0,5 mg)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</si>
  <si>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wysokozmineralizowana 1,5l, niskonasycona CO2 ,Wodorowęglanowy HCO3 - 1489 mg/l, magnezowy Mg2+ - 128,3 mg/l, wapniowy - 208,0 mg/l, sodowy - 87,8 mg/l, suma składników stałych - 1993,64 mg/l
(suma składników stałych ± 0,5 mg)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</si>
  <si>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gazowana 1,5 l, wodorowęglany - 539,1 mg/l, magnez - 21,9 mg/l
wapń - 130,3 mg/l, sód - 11 mg/l, suma składników mineralnych - 742 mg/dm3
(suma składników mineralnych ± 0,5 mg)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</si>
  <si>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gazowana 0,5l,  butelka PET, wodorowęglany - 131,06 mg/l 
magnez - 5,62 mg/l, wapń - 41,69 mg/l, sód - 9,65 mg/l, suma składników mineralnych - 230,5 mg/dm3  (suma składników mineralnych </t>
    </r>
    <r>
      <rPr>
        <sz val="11"/>
        <color theme="1"/>
        <rFont val="Calibri"/>
        <family val="2"/>
        <charset val="238"/>
      </rPr>
      <t>± 0,05 mg)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</si>
  <si>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niegazowana 0,5l,  butelka PET, wodorowęglany - 131,06 mg/l
magnez - 5,62 mg/l, wapń - 41,69 mg/l, sód - 9,65 mg/l, suma składników mineralnych - 230,5 mg/dm3 (suma składników mineralnych ± 0,05 mg)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</si>
  <si>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niegazowana 0,3 l, szklana butelka, wodorowęglany - 539,1 mg/l
magnez - 21,9 mg/l, wapń - 130,3 mg/l, sód - 11,0 mg/l, suma składników mineralnych - 742 mg/l (suma składników mineralnych ± 0,05 mg)
</t>
    </r>
  </si>
  <si>
    <r>
      <t xml:space="preserve">Coca cola -  w  butelce PET o pojemności   0,5 l 
</t>
    </r>
    <r>
      <rPr>
        <sz val="11"/>
        <color theme="1"/>
        <rFont val="Calibri"/>
        <family val="2"/>
        <charset val="238"/>
        <scheme val="minor"/>
      </rPr>
      <t>Napój gazowany zawiera składniki pochodzące od liści koki oraz owoców koli. Specyficzny smak zawdzięcza mieszance cukru oraz ekstraktów otrzymywanych z wanilii, pomarańczy i cytryny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</si>
  <si>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Parametry równoważności:
</t>
    </r>
    <r>
      <rPr>
        <sz val="11"/>
        <color theme="1"/>
        <rFont val="Calibri"/>
        <family val="2"/>
        <charset val="238"/>
        <scheme val="minor"/>
      </rPr>
      <t xml:space="preserve">Napój gazowany zawiera składniki pochodzące od liści koki oraz owoców koli. Specyficzny smak zawdzięcza mieszance cukru oraz ekstraktów otrzymywanych z wanilii, pomarańczy i cytryny, opakowanie o pojemności 0,5 l </t>
    </r>
    <r>
      <rPr>
        <sz val="11"/>
        <color theme="1"/>
        <rFont val="Calibri"/>
        <family val="2"/>
        <charset val="238"/>
      </rPr>
      <t>± 10%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</si>
  <si>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Parametry równoważności:
</t>
    </r>
    <r>
      <rPr>
        <sz val="11"/>
        <color theme="1"/>
        <rFont val="Calibri"/>
        <family val="2"/>
        <charset val="238"/>
        <scheme val="minor"/>
      </rPr>
      <t xml:space="preserve">Napój gazowany zawiera składniki pochodzące od liści koli oraz owoców koli, Specyficzny smak zawdzięcza mieszance cukru oraz ekstraktów otrzymywanych z wanilii, pomarańczy i cytryny, opakowanie o pojemności 0,5 l </t>
    </r>
    <r>
      <rPr>
        <sz val="11"/>
        <color theme="1"/>
        <rFont val="Calibri"/>
        <family val="2"/>
        <charset val="238"/>
      </rPr>
      <t>± 10%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</si>
  <si>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Parametry równoważności:
</t>
    </r>
    <r>
      <rPr>
        <sz val="11"/>
        <color theme="1"/>
        <rFont val="Calibri"/>
        <family val="2"/>
        <charset val="238"/>
        <scheme val="minor"/>
      </rPr>
      <t xml:space="preserve">Napój gazowany zawiera składniki pochodzące od liści koki oraz owoców koli. Specyficzny smak zawdzięcza mieszance cukru oraz ekstraktów otrzymywanych z wanilii, pomarańczy i cytryny, opakowanie szklane o pojemności 300-330 ml 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</si>
  <si>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Parametry równoważności:
</t>
    </r>
    <r>
      <rPr>
        <sz val="11"/>
        <color theme="1"/>
        <rFont val="Calibri"/>
        <family val="2"/>
        <charset val="238"/>
        <scheme val="minor"/>
      </rPr>
      <t xml:space="preserve">Napój gazowany zawiera składniki pochodzące od liści koki oraz owoców koli. Specyficzny   smak zawdzięcza mieszance cukru oraz ekstraktów otrzymywanych z wanilii, pomarańczy i cytryny, opakowanie szklane o pojemności 300-330 ml 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</si>
  <si>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równoważności:</t>
    </r>
    <r>
      <rPr>
        <sz val="11"/>
        <color theme="1"/>
        <rFont val="Calibri"/>
        <family val="2"/>
        <charset val="238"/>
        <scheme val="minor"/>
      </rPr>
      <t xml:space="preserve">
zawiera: cukier (lub syrop glukozowo-fruktozowy, oznaczany na butelce literą A lub B),  wodę, zagęszczony sok z malin: 0,35% , Regulator kwasowości: kwas cytrynowy,   witaminy i minerały: Witamina C, Witamina D, Witamina B6, Cynk, butelka szklana,</t>
    </r>
  </si>
  <si>
    <r>
      <rPr>
        <b/>
        <sz val="11"/>
        <color theme="1"/>
        <rFont val="Calibri"/>
        <family val="2"/>
        <charset val="238"/>
        <scheme val="minor"/>
      </rPr>
      <t>Napój herbaciany (typu Herbata zielona Lipton Ice Geen  -500 m</t>
    </r>
    <r>
      <rPr>
        <sz val="11"/>
        <color theme="1"/>
        <rFont val="Calibri"/>
        <family val="2"/>
        <charset val="238"/>
        <scheme val="minor"/>
      </rPr>
      <t xml:space="preserve">l  , 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</si>
  <si>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równoważności:</t>
    </r>
    <r>
      <rPr>
        <sz val="11"/>
        <color theme="1"/>
        <rFont val="Calibri"/>
        <family val="2"/>
        <charset val="238"/>
        <scheme val="minor"/>
      </rPr>
      <t xml:space="preserve">
napój niegazowany,  skład: woda, cukier, fruktoza, ekstrakt zielonej herbaty (ok. 0,12–0,14%), kwas cytrynowy i  jabłkowy, aromaty oraz przeciwutleniacz (kwas askorbinowy), wyciąg z zielonej herbaty, butelka PET</t>
    </r>
  </si>
  <si>
    <t>FORMULARZ OPIS PRZEDMIOTU ZAMÓWIENIA / FORMULARZ CENOWY</t>
  </si>
  <si>
    <t xml:space="preserve">Załącznik nr1 do SWZ </t>
  </si>
  <si>
    <t>Niewypełnienie kolumny nr 4 załącznika nr 1 do SWZ oraz wypełnienie ich zapisami typu „zgodne z SWZ” czy „jak wymagał Zamawiający”, uniemożliwiające jednoznaczna identyfikację asortymentu, skutkować będzie odrzuceniem oferty zgodnie z art. 226 ust. 1 pkt 5 ustawy Pzp.</t>
  </si>
  <si>
    <t>Razem (suma 27 pozycj) do przeniesienia do Załacznika nr 2 SWZ Formularz oferty.</t>
  </si>
  <si>
    <t>Warunki realizacji zgodnie z warunkami określonymi w Załączniku nr 4 Projektowane postanowienia umowy.</t>
  </si>
  <si>
    <t>Nr postępowania   264/2026/TP-I/DZP</t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</si>
  <si>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sok pomidorowy 100% z dodatkiem  soli morskiej, pasteryzowany,butelka szklana o pojemności 300 ml, źródło błonnika i potasu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</si>
  <si>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źródlana min. 99,7%, lekko gazowany, butelka 1,5 l
składniki mineralne: magnez, cynk, witaminy B3, B5, B6</t>
    </r>
  </si>
  <si>
    <r>
      <t xml:space="preserve">Syrop Malinowy  poj. min 400 ml. </t>
    </r>
    <r>
      <rPr>
        <sz val="11"/>
        <rFont val="Calibri"/>
        <family val="2"/>
        <charset val="238"/>
        <scheme val="minor"/>
      </rPr>
      <t xml:space="preserve">
      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</si>
  <si>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gazowana 0,3 l, szklana butelka, wodorowęglany - 539,1 mg/l
magnez - 21,9 mg/l, wapń - 130,3 mg/l, sód - 11,0 mg/l, suma składników mineralnych - 742 mg/l (suma składników mineralnych ± 0,05 mg); dopuszczalny "silny gaz"</t>
    </r>
  </si>
  <si>
    <r>
      <rPr>
        <b/>
        <u/>
        <sz val="11"/>
        <color theme="1"/>
        <rFont val="Calibri"/>
        <family val="2"/>
        <charset val="238"/>
        <scheme val="minor"/>
      </rPr>
      <t>Parametry równoważności</t>
    </r>
    <r>
      <rPr>
        <sz val="11"/>
        <color theme="1"/>
        <rFont val="Calibri"/>
        <family val="2"/>
        <charset val="238"/>
        <scheme val="minor"/>
      </rPr>
      <t xml:space="preserve">
woda lekko gazowana lub delikatnie gazowana 0,3 l, szklana butelka,  wodorowęglany - 539,1 mg/l, magnez - 21,9 mg/l, wapń - 130,3 mg/l, sód 11,0 mg/l, suma składników mineralnych - 742 mg/l
(suma składników mineralnych ± 0,5 mg)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</si>
</sst>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44" fontId="0" fillId="0" borderId="1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44" fontId="9" fillId="0" borderId="8" xfId="0" applyNumberFormat="1" applyFont="1" applyBorder="1"/>
    <xf numFmtId="0" fontId="10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topLeftCell="D23" zoomScale="77" zoomScaleNormal="77" workbookViewId="0">
      <selection activeCell="I29" sqref="I29"/>
    </sheetView>
  </sheetViews>
  <sheetFormatPr defaultRowHeight="15" x14ac:dyDescent="0.25"/>
  <cols>
    <col min="1" max="1" width="5.85546875" customWidth="1"/>
    <col min="2" max="2" width="38.85546875" style="14" customWidth="1"/>
    <col min="3" max="3" width="28" customWidth="1"/>
    <col min="4" max="4" width="77.42578125" style="14" customWidth="1"/>
    <col min="5" max="5" width="47.42578125" customWidth="1"/>
    <col min="7" max="7" width="12.28515625" style="15" customWidth="1"/>
    <col min="8" max="8" width="17.42578125" customWidth="1"/>
    <col min="9" max="10" width="20.5703125" customWidth="1"/>
    <col min="11" max="11" width="22.140625" customWidth="1"/>
  </cols>
  <sheetData>
    <row r="1" spans="1:15" ht="15.75" x14ac:dyDescent="0.25">
      <c r="B1" s="37" t="s">
        <v>73</v>
      </c>
      <c r="C1" s="37"/>
    </row>
    <row r="2" spans="1:15" ht="15.75" x14ac:dyDescent="0.25">
      <c r="B2" s="37" t="s">
        <v>77</v>
      </c>
      <c r="C2" s="37"/>
    </row>
    <row r="3" spans="1:15" ht="21" x14ac:dyDescent="0.35">
      <c r="B3" s="31" t="s">
        <v>72</v>
      </c>
      <c r="C3" s="31"/>
      <c r="D3" s="31"/>
      <c r="E3" s="31"/>
      <c r="F3" s="31"/>
      <c r="G3" s="31"/>
      <c r="H3" s="31"/>
      <c r="I3" s="31"/>
      <c r="J3" s="31"/>
      <c r="K3" s="31"/>
    </row>
    <row r="5" spans="1:15" s="19" customFormat="1" ht="48.75" customHeight="1" x14ac:dyDescent="0.25">
      <c r="A5" s="13" t="s">
        <v>3</v>
      </c>
      <c r="B5" s="29" t="s">
        <v>49</v>
      </c>
      <c r="C5" s="30"/>
      <c r="D5" s="13" t="s">
        <v>47</v>
      </c>
      <c r="E5" s="13" t="s">
        <v>53</v>
      </c>
      <c r="F5" s="29" t="s">
        <v>36</v>
      </c>
      <c r="G5" s="36"/>
      <c r="H5" s="13" t="s">
        <v>22</v>
      </c>
      <c r="I5" s="13" t="s">
        <v>0</v>
      </c>
      <c r="J5" s="13" t="s">
        <v>1</v>
      </c>
      <c r="K5" s="13" t="s">
        <v>2</v>
      </c>
    </row>
    <row r="6" spans="1:15" s="15" customFormat="1" ht="30" x14ac:dyDescent="0.25">
      <c r="A6" s="13" t="s">
        <v>4</v>
      </c>
      <c r="B6" s="29" t="s">
        <v>5</v>
      </c>
      <c r="C6" s="30"/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50</v>
      </c>
    </row>
    <row r="7" spans="1:15" ht="21" x14ac:dyDescent="0.25">
      <c r="A7" s="32" t="s">
        <v>13</v>
      </c>
      <c r="B7" s="33"/>
      <c r="C7" s="33"/>
      <c r="D7" s="34"/>
      <c r="E7" s="34"/>
      <c r="F7" s="34"/>
      <c r="G7" s="34"/>
      <c r="H7" s="34"/>
      <c r="I7" s="34"/>
      <c r="J7" s="34"/>
      <c r="K7" s="35"/>
      <c r="O7" s="9"/>
    </row>
    <row r="8" spans="1:15" ht="54.75" customHeight="1" x14ac:dyDescent="0.25">
      <c r="A8" s="2">
        <v>1</v>
      </c>
      <c r="B8" s="27" t="s">
        <v>20</v>
      </c>
      <c r="C8" s="27"/>
      <c r="D8" s="16" t="s">
        <v>51</v>
      </c>
      <c r="E8" s="4"/>
      <c r="F8" s="6">
        <v>1500</v>
      </c>
      <c r="G8" s="2" t="s">
        <v>15</v>
      </c>
      <c r="H8" s="7"/>
      <c r="I8" s="7"/>
      <c r="J8" s="7">
        <v>1.97</v>
      </c>
      <c r="K8" s="17">
        <f t="shared" ref="K8:K16" si="0">F8*J8</f>
        <v>2955</v>
      </c>
      <c r="N8" s="1"/>
      <c r="O8" s="1"/>
    </row>
    <row r="9" spans="1:15" ht="56.25" customHeight="1" x14ac:dyDescent="0.25">
      <c r="A9" s="2">
        <v>2</v>
      </c>
      <c r="B9" s="27" t="s">
        <v>21</v>
      </c>
      <c r="C9" s="27"/>
      <c r="D9" s="16" t="s">
        <v>39</v>
      </c>
      <c r="E9" s="4"/>
      <c r="F9" s="6">
        <v>1200</v>
      </c>
      <c r="G9" s="2" t="s">
        <v>15</v>
      </c>
      <c r="H9" s="7"/>
      <c r="I9" s="7"/>
      <c r="J9" s="7">
        <v>1.97</v>
      </c>
      <c r="K9" s="17">
        <f t="shared" si="0"/>
        <v>2364</v>
      </c>
      <c r="N9" s="1"/>
      <c r="O9" s="1"/>
    </row>
    <row r="10" spans="1:15" ht="52.5" customHeight="1" x14ac:dyDescent="0.25">
      <c r="A10" s="2">
        <v>3</v>
      </c>
      <c r="B10" s="28" t="s">
        <v>19</v>
      </c>
      <c r="C10" s="28"/>
      <c r="D10" s="16" t="s">
        <v>40</v>
      </c>
      <c r="E10" s="4"/>
      <c r="F10" s="6">
        <v>1000</v>
      </c>
      <c r="G10" s="2" t="s">
        <v>15</v>
      </c>
      <c r="H10" s="7"/>
      <c r="I10" s="7"/>
      <c r="J10" s="7">
        <v>2.99</v>
      </c>
      <c r="K10" s="17">
        <f t="shared" si="0"/>
        <v>2990</v>
      </c>
      <c r="N10" s="1"/>
      <c r="O10" s="1"/>
    </row>
    <row r="11" spans="1:15" ht="54" customHeight="1" x14ac:dyDescent="0.25">
      <c r="A11" s="2">
        <v>4</v>
      </c>
      <c r="B11" s="27" t="s">
        <v>16</v>
      </c>
      <c r="C11" s="27"/>
      <c r="D11" s="16" t="s">
        <v>78</v>
      </c>
      <c r="E11" s="4"/>
      <c r="F11" s="6">
        <v>800</v>
      </c>
      <c r="G11" s="2" t="s">
        <v>15</v>
      </c>
      <c r="H11" s="7"/>
      <c r="I11" s="7"/>
      <c r="J11" s="7">
        <v>2.4700000000000002</v>
      </c>
      <c r="K11" s="17">
        <f t="shared" si="0"/>
        <v>1976.0000000000002</v>
      </c>
      <c r="N11" s="1"/>
      <c r="O11" s="1"/>
    </row>
    <row r="12" spans="1:15" ht="54" customHeight="1" x14ac:dyDescent="0.25">
      <c r="A12" s="2">
        <v>5</v>
      </c>
      <c r="B12" s="27" t="s">
        <v>17</v>
      </c>
      <c r="C12" s="27"/>
      <c r="D12" s="16" t="s">
        <v>41</v>
      </c>
      <c r="E12" s="4"/>
      <c r="F12" s="6">
        <v>300</v>
      </c>
      <c r="G12" s="2" t="s">
        <v>15</v>
      </c>
      <c r="H12" s="7"/>
      <c r="I12" s="7"/>
      <c r="J12" s="7">
        <v>2.2599999999999998</v>
      </c>
      <c r="K12" s="17">
        <f t="shared" si="0"/>
        <v>677.99999999999989</v>
      </c>
      <c r="N12" s="1"/>
      <c r="O12" s="1"/>
    </row>
    <row r="13" spans="1:15" ht="84" customHeight="1" x14ac:dyDescent="0.25">
      <c r="A13" s="2">
        <v>6</v>
      </c>
      <c r="B13" s="27" t="s">
        <v>18</v>
      </c>
      <c r="C13" s="27"/>
      <c r="D13" s="3" t="s">
        <v>42</v>
      </c>
      <c r="E13" s="5"/>
      <c r="F13" s="6">
        <v>300</v>
      </c>
      <c r="G13" s="2" t="s">
        <v>15</v>
      </c>
      <c r="H13" s="7"/>
      <c r="I13" s="7"/>
      <c r="J13" s="7">
        <v>2.2599999999999998</v>
      </c>
      <c r="K13" s="17">
        <f t="shared" si="0"/>
        <v>677.99999999999989</v>
      </c>
      <c r="N13" s="1"/>
      <c r="O13" s="1"/>
    </row>
    <row r="14" spans="1:15" ht="62.25" customHeight="1" x14ac:dyDescent="0.25">
      <c r="A14" s="2">
        <v>7</v>
      </c>
      <c r="B14" s="27" t="s">
        <v>64</v>
      </c>
      <c r="C14" s="27"/>
      <c r="D14" s="3" t="s">
        <v>65</v>
      </c>
      <c r="E14" s="4"/>
      <c r="F14" s="6">
        <v>1000</v>
      </c>
      <c r="G14" s="2" t="s">
        <v>15</v>
      </c>
      <c r="H14" s="7"/>
      <c r="I14" s="7"/>
      <c r="J14" s="7">
        <v>4.8600000000000003</v>
      </c>
      <c r="K14" s="17">
        <f t="shared" si="0"/>
        <v>4860</v>
      </c>
      <c r="N14" s="1"/>
      <c r="O14" s="1"/>
    </row>
    <row r="15" spans="1:15" ht="61.5" customHeight="1" x14ac:dyDescent="0.25">
      <c r="A15" s="2">
        <v>8</v>
      </c>
      <c r="B15" s="28" t="s">
        <v>43</v>
      </c>
      <c r="C15" s="28"/>
      <c r="D15" s="3" t="s">
        <v>66</v>
      </c>
      <c r="E15" s="4"/>
      <c r="F15" s="6">
        <v>1000</v>
      </c>
      <c r="G15" s="2" t="s">
        <v>15</v>
      </c>
      <c r="H15" s="7"/>
      <c r="I15" s="7"/>
      <c r="J15" s="7">
        <v>5.23</v>
      </c>
      <c r="K15" s="17">
        <f t="shared" si="0"/>
        <v>5230</v>
      </c>
      <c r="N15" s="1"/>
      <c r="O15" s="1"/>
    </row>
    <row r="16" spans="1:15" ht="63" customHeight="1" x14ac:dyDescent="0.25">
      <c r="A16" s="2">
        <v>9</v>
      </c>
      <c r="B16" s="28" t="s">
        <v>44</v>
      </c>
      <c r="C16" s="28"/>
      <c r="D16" s="3" t="s">
        <v>67</v>
      </c>
      <c r="E16" s="4"/>
      <c r="F16" s="6">
        <v>1000</v>
      </c>
      <c r="G16" s="2" t="s">
        <v>15</v>
      </c>
      <c r="H16" s="7"/>
      <c r="I16" s="7"/>
      <c r="J16" s="7">
        <v>6.11</v>
      </c>
      <c r="K16" s="17">
        <f t="shared" si="0"/>
        <v>6110</v>
      </c>
      <c r="N16" s="1"/>
      <c r="O16" s="1"/>
    </row>
    <row r="17" spans="1:15" ht="65.25" customHeight="1" x14ac:dyDescent="0.25">
      <c r="A17" s="2">
        <v>10</v>
      </c>
      <c r="B17" s="29" t="s">
        <v>52</v>
      </c>
      <c r="C17" s="30"/>
      <c r="D17" s="3" t="s">
        <v>68</v>
      </c>
      <c r="E17" s="4"/>
      <c r="F17" s="6">
        <v>1000</v>
      </c>
      <c r="G17" s="2" t="s">
        <v>15</v>
      </c>
      <c r="H17" s="7"/>
      <c r="I17" s="7"/>
      <c r="J17" s="7">
        <v>6.11</v>
      </c>
      <c r="K17" s="17">
        <f>F17*J17</f>
        <v>6110</v>
      </c>
      <c r="O17" s="9"/>
    </row>
    <row r="18" spans="1:15" ht="77.25" customHeight="1" x14ac:dyDescent="0.25">
      <c r="A18" s="2">
        <v>11</v>
      </c>
      <c r="B18" s="43" t="s">
        <v>80</v>
      </c>
      <c r="C18" s="44"/>
      <c r="D18" s="3" t="s">
        <v>69</v>
      </c>
      <c r="E18" s="4"/>
      <c r="F18" s="6">
        <v>200</v>
      </c>
      <c r="G18" s="2" t="s">
        <v>15</v>
      </c>
      <c r="H18" s="7"/>
      <c r="I18" s="7"/>
      <c r="J18" s="7">
        <v>7.34</v>
      </c>
      <c r="K18" s="17">
        <f>F18*J18</f>
        <v>1468</v>
      </c>
      <c r="N18" s="1"/>
      <c r="O18" s="1"/>
    </row>
    <row r="19" spans="1:15" ht="72" customHeight="1" x14ac:dyDescent="0.25">
      <c r="A19" s="2">
        <v>12</v>
      </c>
      <c r="B19" s="45" t="s">
        <v>70</v>
      </c>
      <c r="C19" s="36"/>
      <c r="D19" s="3" t="s">
        <v>71</v>
      </c>
      <c r="E19" s="7"/>
      <c r="F19" s="6">
        <v>500</v>
      </c>
      <c r="G19" s="2" t="s">
        <v>15</v>
      </c>
      <c r="H19" s="7"/>
      <c r="I19" s="7"/>
      <c r="J19" s="7">
        <v>5.12</v>
      </c>
      <c r="K19" s="17">
        <f>F19*J19</f>
        <v>2560</v>
      </c>
    </row>
    <row r="20" spans="1:15" ht="31.5" customHeight="1" x14ac:dyDescent="0.25">
      <c r="A20" s="32" t="s">
        <v>14</v>
      </c>
      <c r="B20" s="46"/>
      <c r="C20" s="46"/>
      <c r="D20" s="34"/>
      <c r="E20" s="34"/>
      <c r="F20" s="34"/>
      <c r="G20" s="34"/>
      <c r="H20" s="34"/>
      <c r="I20" s="34"/>
      <c r="J20" s="34"/>
      <c r="K20" s="35"/>
      <c r="O20" s="10"/>
    </row>
    <row r="21" spans="1:15" ht="84.75" customHeight="1" x14ac:dyDescent="0.25">
      <c r="A21" s="2">
        <v>13</v>
      </c>
      <c r="B21" s="27" t="s">
        <v>33</v>
      </c>
      <c r="C21" s="27"/>
      <c r="D21" s="3" t="s">
        <v>61</v>
      </c>
      <c r="E21" s="11"/>
      <c r="F21" s="6">
        <v>8000</v>
      </c>
      <c r="G21" s="2" t="s">
        <v>15</v>
      </c>
      <c r="H21" s="7"/>
      <c r="I21" s="7"/>
      <c r="J21" s="7">
        <v>2.4</v>
      </c>
      <c r="K21" s="17">
        <f t="shared" ref="K21:K35" si="1">F21*J21</f>
        <v>19200</v>
      </c>
    </row>
    <row r="22" spans="1:15" ht="87" customHeight="1" x14ac:dyDescent="0.25">
      <c r="A22" s="2">
        <v>14</v>
      </c>
      <c r="B22" s="27" t="s">
        <v>24</v>
      </c>
      <c r="C22" s="27"/>
      <c r="D22" s="3" t="s">
        <v>62</v>
      </c>
      <c r="E22" s="8"/>
      <c r="F22" s="6">
        <v>8000</v>
      </c>
      <c r="G22" s="2" t="s">
        <v>15</v>
      </c>
      <c r="H22" s="7"/>
      <c r="I22" s="7"/>
      <c r="J22" s="7">
        <v>2.4</v>
      </c>
      <c r="K22" s="17">
        <f t="shared" si="1"/>
        <v>19200</v>
      </c>
    </row>
    <row r="23" spans="1:15" ht="137.25" customHeight="1" x14ac:dyDescent="0.25">
      <c r="A23" s="2">
        <v>15</v>
      </c>
      <c r="B23" s="27" t="s">
        <v>25</v>
      </c>
      <c r="C23" s="27"/>
      <c r="D23" s="3" t="s">
        <v>81</v>
      </c>
      <c r="E23" s="11"/>
      <c r="F23" s="6">
        <v>3000</v>
      </c>
      <c r="G23" s="2" t="s">
        <v>15</v>
      </c>
      <c r="H23" s="7"/>
      <c r="I23" s="7"/>
      <c r="J23" s="47">
        <v>2.77</v>
      </c>
      <c r="K23" s="17">
        <f>F23*J23</f>
        <v>8310</v>
      </c>
    </row>
    <row r="24" spans="1:15" ht="90" customHeight="1" x14ac:dyDescent="0.25">
      <c r="A24" s="2">
        <v>16</v>
      </c>
      <c r="B24" s="29" t="s">
        <v>26</v>
      </c>
      <c r="C24" s="30"/>
      <c r="D24" s="3" t="s">
        <v>63</v>
      </c>
      <c r="E24" s="4"/>
      <c r="F24" s="6">
        <v>3000</v>
      </c>
      <c r="G24" s="2" t="s">
        <v>15</v>
      </c>
      <c r="H24" s="7"/>
      <c r="I24" s="7"/>
      <c r="J24" s="7">
        <v>2.77</v>
      </c>
      <c r="K24" s="17">
        <f t="shared" ref="K24:K28" si="2">F24*J24</f>
        <v>8310</v>
      </c>
    </row>
    <row r="25" spans="1:15" ht="129.75" customHeight="1" x14ac:dyDescent="0.25">
      <c r="A25" s="2">
        <v>17</v>
      </c>
      <c r="B25" s="29" t="s">
        <v>27</v>
      </c>
      <c r="C25" s="30"/>
      <c r="D25" s="3" t="s">
        <v>82</v>
      </c>
      <c r="E25" s="11"/>
      <c r="F25" s="6">
        <v>3000</v>
      </c>
      <c r="G25" s="2" t="s">
        <v>15</v>
      </c>
      <c r="H25" s="7"/>
      <c r="I25" s="7"/>
      <c r="J25" s="7">
        <v>3.2</v>
      </c>
      <c r="K25" s="17">
        <f t="shared" si="2"/>
        <v>9600</v>
      </c>
    </row>
    <row r="26" spans="1:15" ht="56.25" customHeight="1" x14ac:dyDescent="0.25">
      <c r="A26" s="2">
        <v>18</v>
      </c>
      <c r="B26" s="27" t="s">
        <v>23</v>
      </c>
      <c r="C26" s="27"/>
      <c r="D26" s="3" t="s">
        <v>46</v>
      </c>
      <c r="E26" s="11"/>
      <c r="F26" s="6">
        <v>5000</v>
      </c>
      <c r="G26" s="2" t="s">
        <v>15</v>
      </c>
      <c r="H26" s="7"/>
      <c r="I26" s="7"/>
      <c r="J26" s="7">
        <v>2.0499999999999998</v>
      </c>
      <c r="K26" s="17">
        <f t="shared" si="2"/>
        <v>10250</v>
      </c>
    </row>
    <row r="27" spans="1:15" ht="54.75" customHeight="1" x14ac:dyDescent="0.25">
      <c r="A27" s="2">
        <v>19</v>
      </c>
      <c r="B27" s="27" t="s">
        <v>28</v>
      </c>
      <c r="C27" s="27"/>
      <c r="D27" s="3" t="s">
        <v>45</v>
      </c>
      <c r="E27" s="11"/>
      <c r="F27" s="6">
        <v>5000</v>
      </c>
      <c r="G27" s="2" t="s">
        <v>15</v>
      </c>
      <c r="H27" s="7"/>
      <c r="I27" s="7"/>
      <c r="J27" s="7">
        <v>2.0499999999999998</v>
      </c>
      <c r="K27" s="17">
        <f t="shared" si="2"/>
        <v>10250</v>
      </c>
    </row>
    <row r="28" spans="1:15" ht="81.75" customHeight="1" x14ac:dyDescent="0.25">
      <c r="A28" s="2">
        <v>20</v>
      </c>
      <c r="B28" s="27" t="s">
        <v>29</v>
      </c>
      <c r="C28" s="27"/>
      <c r="D28" s="3" t="s">
        <v>55</v>
      </c>
      <c r="E28" s="11"/>
      <c r="F28" s="6">
        <v>7500</v>
      </c>
      <c r="G28" s="2" t="s">
        <v>15</v>
      </c>
      <c r="H28" s="7"/>
      <c r="I28" s="7"/>
      <c r="J28" s="7">
        <v>2.15</v>
      </c>
      <c r="K28" s="17">
        <f t="shared" si="2"/>
        <v>16125</v>
      </c>
    </row>
    <row r="29" spans="1:15" ht="65.25" customHeight="1" x14ac:dyDescent="0.25">
      <c r="A29" s="2">
        <v>21</v>
      </c>
      <c r="B29" s="27" t="s">
        <v>30</v>
      </c>
      <c r="C29" s="27"/>
      <c r="D29" s="3" t="s">
        <v>56</v>
      </c>
      <c r="E29" s="12"/>
      <c r="F29" s="6">
        <v>7500</v>
      </c>
      <c r="G29" s="2" t="s">
        <v>15</v>
      </c>
      <c r="H29" s="7"/>
      <c r="I29" s="7"/>
      <c r="J29" s="7">
        <v>2.15</v>
      </c>
      <c r="K29" s="17">
        <f>F29*J29</f>
        <v>16125</v>
      </c>
    </row>
    <row r="30" spans="1:15" ht="87.75" customHeight="1" x14ac:dyDescent="0.25">
      <c r="A30" s="2">
        <v>22</v>
      </c>
      <c r="B30" s="42" t="s">
        <v>54</v>
      </c>
      <c r="C30" s="42"/>
      <c r="D30" s="3" t="s">
        <v>57</v>
      </c>
      <c r="E30" s="11"/>
      <c r="F30" s="6">
        <v>7500</v>
      </c>
      <c r="G30" s="2" t="s">
        <v>15</v>
      </c>
      <c r="H30" s="7"/>
      <c r="I30" s="7"/>
      <c r="J30" s="7">
        <v>2.52</v>
      </c>
      <c r="K30" s="17">
        <f>F30*J30</f>
        <v>18900</v>
      </c>
    </row>
    <row r="31" spans="1:15" ht="75" customHeight="1" x14ac:dyDescent="0.25">
      <c r="A31" s="2">
        <v>23</v>
      </c>
      <c r="B31" s="27" t="s">
        <v>34</v>
      </c>
      <c r="C31" s="27"/>
      <c r="D31" s="18" t="s">
        <v>58</v>
      </c>
      <c r="E31" s="11"/>
      <c r="F31" s="6">
        <v>7500</v>
      </c>
      <c r="G31" s="2" t="s">
        <v>15</v>
      </c>
      <c r="H31" s="7"/>
      <c r="I31" s="7"/>
      <c r="J31" s="7">
        <v>2.4</v>
      </c>
      <c r="K31" s="17">
        <f>F31*J31</f>
        <v>18000</v>
      </c>
    </row>
    <row r="32" spans="1:15" ht="90" customHeight="1" x14ac:dyDescent="0.25">
      <c r="A32" s="2">
        <v>24</v>
      </c>
      <c r="B32" s="27" t="s">
        <v>31</v>
      </c>
      <c r="C32" s="27"/>
      <c r="D32" s="3" t="s">
        <v>60</v>
      </c>
      <c r="E32" s="11"/>
      <c r="F32" s="6">
        <v>7500</v>
      </c>
      <c r="G32" s="2" t="s">
        <v>15</v>
      </c>
      <c r="H32" s="7"/>
      <c r="I32" s="7"/>
      <c r="J32" s="7">
        <v>2.4</v>
      </c>
      <c r="K32" s="17">
        <f>F32*J32</f>
        <v>18000</v>
      </c>
    </row>
    <row r="33" spans="1:11" ht="84" customHeight="1" x14ac:dyDescent="0.25">
      <c r="A33" s="2">
        <v>25</v>
      </c>
      <c r="B33" s="27" t="s">
        <v>32</v>
      </c>
      <c r="C33" s="27"/>
      <c r="D33" s="3" t="s">
        <v>59</v>
      </c>
      <c r="E33" s="11"/>
      <c r="F33" s="6">
        <v>7500</v>
      </c>
      <c r="G33" s="2" t="s">
        <v>15</v>
      </c>
      <c r="H33" s="7"/>
      <c r="I33" s="7"/>
      <c r="J33" s="7">
        <v>3.08</v>
      </c>
      <c r="K33" s="17">
        <f>F33*J33</f>
        <v>23100</v>
      </c>
    </row>
    <row r="34" spans="1:11" ht="64.5" customHeight="1" x14ac:dyDescent="0.25">
      <c r="A34" s="2">
        <v>26</v>
      </c>
      <c r="B34" s="27" t="s">
        <v>35</v>
      </c>
      <c r="C34" s="27"/>
      <c r="D34" s="3" t="s">
        <v>48</v>
      </c>
      <c r="E34" s="11"/>
      <c r="F34" s="6">
        <v>500</v>
      </c>
      <c r="G34" s="2" t="s">
        <v>37</v>
      </c>
      <c r="H34" s="7"/>
      <c r="I34" s="7"/>
      <c r="J34" s="7">
        <v>4.49</v>
      </c>
      <c r="K34" s="17">
        <f t="shared" si="1"/>
        <v>2245</v>
      </c>
    </row>
    <row r="35" spans="1:11" ht="55.5" customHeight="1" thickBot="1" x14ac:dyDescent="0.3">
      <c r="A35" s="20">
        <v>27</v>
      </c>
      <c r="B35" s="42" t="s">
        <v>35</v>
      </c>
      <c r="C35" s="42"/>
      <c r="D35" s="21" t="s">
        <v>79</v>
      </c>
      <c r="E35" s="22"/>
      <c r="F35" s="23">
        <v>500</v>
      </c>
      <c r="G35" s="20" t="s">
        <v>38</v>
      </c>
      <c r="H35" s="24"/>
      <c r="I35" s="24"/>
      <c r="J35" s="24">
        <v>6.09</v>
      </c>
      <c r="K35" s="17">
        <f t="shared" si="1"/>
        <v>3045</v>
      </c>
    </row>
    <row r="36" spans="1:11" ht="51.6" customHeight="1" thickBot="1" x14ac:dyDescent="0.35">
      <c r="A36" s="38" t="s">
        <v>75</v>
      </c>
      <c r="B36" s="39"/>
      <c r="C36" s="39"/>
      <c r="D36" s="39"/>
      <c r="E36" s="39"/>
      <c r="F36" s="39"/>
      <c r="G36" s="39"/>
      <c r="H36" s="39"/>
      <c r="I36" s="39"/>
      <c r="J36" s="40"/>
      <c r="K36" s="25">
        <f>K35+K34+K33+K32+K31+K30+K29+K28+K27+K26+K25+K24+K23+K22+K21+K19+K18+K17+K16+K15+K14+K13+K12+K11+K10+K9+K8</f>
        <v>238639</v>
      </c>
    </row>
    <row r="38" spans="1:11" ht="15.75" x14ac:dyDescent="0.25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5.75" x14ac:dyDescent="0.25">
      <c r="A39" s="26" t="s">
        <v>76</v>
      </c>
    </row>
  </sheetData>
  <mergeCells count="37">
    <mergeCell ref="B2:C2"/>
    <mergeCell ref="B1:C1"/>
    <mergeCell ref="A36:J36"/>
    <mergeCell ref="A38:K38"/>
    <mergeCell ref="B35:C35"/>
    <mergeCell ref="B30:C30"/>
    <mergeCell ref="B29:C29"/>
    <mergeCell ref="B34:C34"/>
    <mergeCell ref="B33:C33"/>
    <mergeCell ref="B32:C32"/>
    <mergeCell ref="B31:C31"/>
    <mergeCell ref="B22:C22"/>
    <mergeCell ref="B21:C21"/>
    <mergeCell ref="B18:C18"/>
    <mergeCell ref="B19:C19"/>
    <mergeCell ref="A20:K20"/>
    <mergeCell ref="B26:C26"/>
    <mergeCell ref="B28:C28"/>
    <mergeCell ref="B27:C27"/>
    <mergeCell ref="B23:C23"/>
    <mergeCell ref="B24:C24"/>
    <mergeCell ref="B25:C25"/>
    <mergeCell ref="B3:K3"/>
    <mergeCell ref="A7:K7"/>
    <mergeCell ref="F5:G5"/>
    <mergeCell ref="B5:C5"/>
    <mergeCell ref="B6:C6"/>
    <mergeCell ref="B8:C8"/>
    <mergeCell ref="B16:C16"/>
    <mergeCell ref="B15:C15"/>
    <mergeCell ref="B14:C14"/>
    <mergeCell ref="B17:C17"/>
    <mergeCell ref="B13:C13"/>
    <mergeCell ref="B12:C12"/>
    <mergeCell ref="B11:C11"/>
    <mergeCell ref="B10:C10"/>
    <mergeCell ref="B9:C9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Golis</dc:creator>
  <cp:lastModifiedBy>Zbigniew Szlachtowicz</cp:lastModifiedBy>
  <cp:lastPrinted>2022-12-15T11:27:06Z</cp:lastPrinted>
  <dcterms:created xsi:type="dcterms:W3CDTF">2022-11-24T09:40:16Z</dcterms:created>
  <dcterms:modified xsi:type="dcterms:W3CDTF">2026-07-24T08:35:19Z</dcterms:modified>
</cp:coreProperties>
</file>