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01242\Desktop\Sekretariat\MARKET FORMULARZE CENOWE\"/>
    </mc:Choice>
  </mc:AlternateContent>
  <xr:revisionPtr revIDLastSave="0" documentId="8_{C0C73748-B399-428C-8312-64870C41D40B}" xr6:coauthVersionLast="47" xr6:coauthVersionMax="47" xr10:uidLastSave="{00000000-0000-0000-0000-000000000000}"/>
  <bookViews>
    <workbookView xWindow="384" yWindow="288" windowWidth="21456" windowHeight="16272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5" i="1"/>
  <c r="G36" i="1"/>
  <c r="G37" i="1"/>
  <c r="G38" i="1"/>
  <c r="G39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9" i="1"/>
  <c r="G59" i="1" l="1"/>
</calcChain>
</file>

<file path=xl/sharedStrings.xml><?xml version="1.0" encoding="utf-8"?>
<sst xmlns="http://schemas.openxmlformats.org/spreadsheetml/2006/main" count="217" uniqueCount="135">
  <si>
    <t>Lp.</t>
  </si>
  <si>
    <t>Asortyment/Opis przedmiotu zamówienia wraz</t>
  </si>
  <si>
    <t>z opisem wymaganych parametrów</t>
  </si>
  <si>
    <t xml:space="preserve">Producent/nr katalogowy dla produktu równoważnego </t>
  </si>
  <si>
    <t>j.m.</t>
  </si>
  <si>
    <t>Ilość</t>
  </si>
  <si>
    <t>Wartość brutto</t>
  </si>
  <si>
    <t>A</t>
  </si>
  <si>
    <t>B</t>
  </si>
  <si>
    <t>C</t>
  </si>
  <si>
    <t>D</t>
  </si>
  <si>
    <t>E</t>
  </si>
  <si>
    <t>F</t>
  </si>
  <si>
    <t>G= (E x F)</t>
  </si>
  <si>
    <t>1.  </t>
  </si>
  <si>
    <t>Biobos IBR Marker inac. 10ml</t>
  </si>
  <si>
    <t>op</t>
  </si>
  <si>
    <t>2.  </t>
  </si>
  <si>
    <t>Biobos IBR Marker inac. 100ml</t>
  </si>
  <si>
    <t>3.  </t>
  </si>
  <si>
    <t>BioBos Respi 2 intranasal 5 dawek</t>
  </si>
  <si>
    <t>4.  </t>
  </si>
  <si>
    <t>BioBos Respi 3 2ml</t>
  </si>
  <si>
    <t>5.  </t>
  </si>
  <si>
    <t>Biobos Respi 3 10ml</t>
  </si>
  <si>
    <t>6.  </t>
  </si>
  <si>
    <t>Biobos Respi 4 10ml</t>
  </si>
  <si>
    <t>7.  </t>
  </si>
  <si>
    <t>Biobos Respi 4 2ml</t>
  </si>
  <si>
    <t>8.  </t>
  </si>
  <si>
    <t>BioBos RCC 10x2ml</t>
  </si>
  <si>
    <t>9.  </t>
  </si>
  <si>
    <t>BioBos RCC 10ml</t>
  </si>
  <si>
    <t>10.  </t>
  </si>
  <si>
    <t>Bioequin FH 1 ml</t>
  </si>
  <si>
    <t>11.  </t>
  </si>
  <si>
    <t>Bioequin H 1 ml</t>
  </si>
  <si>
    <t>dawka</t>
  </si>
  <si>
    <t>12.  </t>
  </si>
  <si>
    <t>Biotropina 100ml</t>
  </si>
  <si>
    <t>13.  </t>
  </si>
  <si>
    <t>Bovela 50ml</t>
  </si>
  <si>
    <t>14.  </t>
  </si>
  <si>
    <t>Bovitrichovac 250ml</t>
  </si>
  <si>
    <t>15.  </t>
  </si>
  <si>
    <t>Cloteid 1ml</t>
  </si>
  <si>
    <t>16.  </t>
  </si>
  <si>
    <t>Covexin 10 50 ml</t>
  </si>
  <si>
    <t>17.  </t>
  </si>
  <si>
    <t>Coxevac 40ml</t>
  </si>
  <si>
    <t>18.  </t>
  </si>
  <si>
    <t>Equip 1 dawka</t>
  </si>
  <si>
    <t>19.  </t>
  </si>
  <si>
    <t>20.  </t>
  </si>
  <si>
    <t>21.  </t>
  </si>
  <si>
    <t>22.  </t>
  </si>
  <si>
    <t>Hiprabovis somni 20ml</t>
  </si>
  <si>
    <t>23.  </t>
  </si>
  <si>
    <t>Inmeva 10ml</t>
  </si>
  <si>
    <t>24.  </t>
  </si>
  <si>
    <t>Inmeva 50ml</t>
  </si>
  <si>
    <t>25.  </t>
  </si>
  <si>
    <t>26.  </t>
  </si>
  <si>
    <t>Insol Dermatophyton 2ml</t>
  </si>
  <si>
    <t>27.  </t>
  </si>
  <si>
    <t>28.  </t>
  </si>
  <si>
    <t>Kolibin RC Neo 2ml</t>
  </si>
  <si>
    <t>Kolibin RC Neo 10ml</t>
  </si>
  <si>
    <t>30.  </t>
  </si>
  <si>
    <t>Mastibiovac 100ml</t>
  </si>
  <si>
    <t>31.  </t>
  </si>
  <si>
    <t>Mastibiovac 20ml</t>
  </si>
  <si>
    <t>32.  </t>
  </si>
  <si>
    <t>Mucosiffa 10 dawek</t>
  </si>
  <si>
    <t>33.  </t>
  </si>
  <si>
    <t>Myxoren 10 ml</t>
  </si>
  <si>
    <t>34.  </t>
  </si>
  <si>
    <t>Nasym 10ml</t>
  </si>
  <si>
    <t>35.  </t>
  </si>
  <si>
    <t>Nasym 50 ml</t>
  </si>
  <si>
    <t>36.  </t>
  </si>
  <si>
    <t xml:space="preserve">ParwoErysin 5 dawkowy </t>
  </si>
  <si>
    <t>37.  </t>
  </si>
  <si>
    <t>Pestorin Mormyx 1ml</t>
  </si>
  <si>
    <t>38.  </t>
  </si>
  <si>
    <t>Protectflu 1 dawka</t>
  </si>
  <si>
    <t>39.  </t>
  </si>
  <si>
    <t>Protectflu TE 1 dawka</t>
  </si>
  <si>
    <t>40.  </t>
  </si>
  <si>
    <t>Op.</t>
  </si>
  <si>
    <t>41.  </t>
  </si>
  <si>
    <t>Startvac 1 dawka</t>
  </si>
  <si>
    <t>42.  </t>
  </si>
  <si>
    <t>Startvac 5 dawek</t>
  </si>
  <si>
    <t>43.  </t>
  </si>
  <si>
    <t>Trichoben 10ml</t>
  </si>
  <si>
    <t>44.  </t>
  </si>
  <si>
    <t>Trichoben 40ml</t>
  </si>
  <si>
    <t>45.  </t>
  </si>
  <si>
    <t>46.  </t>
  </si>
  <si>
    <t>Zylexis 1 dawka</t>
  </si>
  <si>
    <t>Zylexis 2 dawki</t>
  </si>
  <si>
    <r>
      <t> </t>
    </r>
    <r>
      <rPr>
        <sz val="10"/>
        <color theme="1"/>
        <rFont val="Times New Roman"/>
        <family val="1"/>
        <charset val="238"/>
      </rPr>
      <t>op</t>
    </r>
  </si>
  <si>
    <t>SUMA:</t>
  </si>
  <si>
    <t>OPIS PRZEDMIOTU ZAMÓWIENIA/FORMULARZ CENOWY 
Szczepionki dla dużych zwierząt</t>
  </si>
  <si>
    <t>(podpisy osób upoważnionych do reprezentacji)</t>
  </si>
  <si>
    <t>(wypełnia Wykonawca w przypadku zaoferowania produktów równoważnych)</t>
  </si>
  <si>
    <t>Cena jednostkowa brutto</t>
  </si>
  <si>
    <t xml:space="preserve">Erysin single shot 50 ml </t>
  </si>
  <si>
    <t>Rabisin 10 ml</t>
  </si>
  <si>
    <t>Divence IBR Marker Live 5 dawek</t>
  </si>
  <si>
    <t>Divence IBR Marker Live 20 dawek</t>
  </si>
  <si>
    <t>Clostrivax 100ml</t>
  </si>
  <si>
    <t>Clostrivax 250ml</t>
  </si>
  <si>
    <t>48.  </t>
  </si>
  <si>
    <t>49.  </t>
  </si>
  <si>
    <t>Bluvac-3 100ml</t>
  </si>
  <si>
    <t>but.</t>
  </si>
  <si>
    <t>Ubac 5 dawek</t>
  </si>
  <si>
    <t>Ubac 25 dawek</t>
  </si>
  <si>
    <t>29.  </t>
  </si>
  <si>
    <t>47.  </t>
  </si>
  <si>
    <t>50.  </t>
  </si>
  <si>
    <t>Załącznik nr 1 do SWZ
Nr postępowania: 
149/2026/PN/DZP</t>
  </si>
  <si>
    <t>BIOVETA</t>
  </si>
  <si>
    <t>BIOWET DRWALEW</t>
  </si>
  <si>
    <t>CEVA</t>
  </si>
  <si>
    <t>BOEHRINGER INGELHEIM VETMEDICA NIEMCY</t>
  </si>
  <si>
    <t>BIOWET PUŁAWY</t>
  </si>
  <si>
    <t>FATRO</t>
  </si>
  <si>
    <t>ZOETIS</t>
  </si>
  <si>
    <t>HIPRA</t>
  </si>
  <si>
    <t> op</t>
  </si>
  <si>
    <r>
      <t xml:space="preserve">Inmeva </t>
    </r>
    <r>
      <rPr>
        <sz val="10"/>
        <color rgb="FFFF0000"/>
        <rFont val="Times New Roman"/>
        <family val="1"/>
        <charset val="238"/>
      </rPr>
      <t>250 ml</t>
    </r>
  </si>
  <si>
    <r>
      <t>op</t>
    </r>
    <r>
      <rPr>
        <sz val="10"/>
        <color rgb="FF000000"/>
        <rFont val="Times New Roman"/>
        <family val="1"/>
        <charset val="23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</si>
</sst>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Aptos Narrow"/>
      <family val="2"/>
    </font>
    <font>
      <b/>
      <sz val="14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38"/>
    </font>
    <font>
      <sz val="11"/>
      <name val="Calibri"/>
      <family val="2"/>
      <scheme val="minor"/>
    </font>
    <font>
      <strike/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0" fillId="0" borderId="0" xfId="0" applyFont="1"/>
    <xf numFmtId="164" fontId="0" fillId="0" borderId="0" xfId="0" applyNumberFormat="1"/>
    <xf numFmtId="164" fontId="5" fillId="2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topLeftCell="A4" workbookViewId="0">
      <selection activeCell="N15" sqref="N15"/>
    </sheetView>
  </sheetViews>
  <sheetFormatPr defaultRowHeight="14.4" x14ac:dyDescent="0.3"/>
  <cols>
    <col min="2" max="2" width="35.6640625" customWidth="1"/>
    <col min="3" max="3" width="36.5546875" customWidth="1"/>
    <col min="6" max="6" width="16.6640625" customWidth="1"/>
    <col min="7" max="7" width="21.5546875" style="4" customWidth="1"/>
  </cols>
  <sheetData>
    <row r="1" spans="1:7" ht="50.25" customHeight="1" x14ac:dyDescent="0.3">
      <c r="F1" s="30" t="s">
        <v>123</v>
      </c>
      <c r="G1" s="30"/>
    </row>
    <row r="2" spans="1:7" ht="17.399999999999999" customHeight="1" x14ac:dyDescent="0.3">
      <c r="B2" s="27" t="s">
        <v>104</v>
      </c>
      <c r="C2" s="28"/>
      <c r="D2" s="28"/>
      <c r="E2" s="28"/>
      <c r="F2" s="28"/>
      <c r="G2" s="28"/>
    </row>
    <row r="3" spans="1:7" ht="32.25" customHeight="1" x14ac:dyDescent="0.3">
      <c r="B3" s="28"/>
      <c r="C3" s="28"/>
      <c r="D3" s="28"/>
      <c r="E3" s="28"/>
      <c r="F3" s="28"/>
      <c r="G3" s="28"/>
    </row>
    <row r="5" spans="1:7" ht="40.5" customHeight="1" x14ac:dyDescent="0.3">
      <c r="A5" s="31" t="s">
        <v>0</v>
      </c>
      <c r="B5" s="12" t="s">
        <v>1</v>
      </c>
      <c r="C5" s="12" t="s">
        <v>3</v>
      </c>
      <c r="D5" s="31" t="s">
        <v>4</v>
      </c>
      <c r="E5" s="31" t="s">
        <v>5</v>
      </c>
      <c r="F5" s="31" t="s">
        <v>107</v>
      </c>
      <c r="G5" s="32" t="s">
        <v>6</v>
      </c>
    </row>
    <row r="6" spans="1:7" ht="25.95" customHeight="1" x14ac:dyDescent="0.3">
      <c r="A6" s="31"/>
      <c r="B6" s="31" t="s">
        <v>2</v>
      </c>
      <c r="C6" s="33" t="s">
        <v>106</v>
      </c>
      <c r="D6" s="31"/>
      <c r="E6" s="31"/>
      <c r="F6" s="31"/>
      <c r="G6" s="32"/>
    </row>
    <row r="7" spans="1:7" ht="10.5" customHeight="1" x14ac:dyDescent="0.3">
      <c r="A7" s="31"/>
      <c r="B7" s="31"/>
      <c r="C7" s="33"/>
      <c r="D7" s="31"/>
      <c r="E7" s="31"/>
      <c r="F7" s="31"/>
      <c r="G7" s="32"/>
    </row>
    <row r="8" spans="1:7" x14ac:dyDescent="0.3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3" t="s">
        <v>13</v>
      </c>
    </row>
    <row r="9" spans="1:7" ht="24.9" customHeight="1" x14ac:dyDescent="0.3">
      <c r="A9" s="14" t="s">
        <v>14</v>
      </c>
      <c r="B9" s="9" t="s">
        <v>15</v>
      </c>
      <c r="C9" s="15" t="s">
        <v>124</v>
      </c>
      <c r="D9" s="16" t="s">
        <v>16</v>
      </c>
      <c r="E9" s="16">
        <v>50</v>
      </c>
      <c r="F9" s="17">
        <v>82.59</v>
      </c>
      <c r="G9" s="18">
        <f>F9*E9</f>
        <v>4129.5</v>
      </c>
    </row>
    <row r="10" spans="1:7" ht="24.9" customHeight="1" x14ac:dyDescent="0.3">
      <c r="A10" s="14" t="s">
        <v>17</v>
      </c>
      <c r="B10" s="9" t="s">
        <v>18</v>
      </c>
      <c r="C10" s="15" t="s">
        <v>124</v>
      </c>
      <c r="D10" s="16" t="s">
        <v>16</v>
      </c>
      <c r="E10" s="16">
        <v>20</v>
      </c>
      <c r="F10" s="17">
        <v>643.91</v>
      </c>
      <c r="G10" s="18">
        <f t="shared" ref="G10:G58" si="0">F10*E10</f>
        <v>12878.199999999999</v>
      </c>
    </row>
    <row r="11" spans="1:7" ht="24.9" customHeight="1" x14ac:dyDescent="0.3">
      <c r="A11" s="7" t="s">
        <v>19</v>
      </c>
      <c r="B11" s="8" t="s">
        <v>20</v>
      </c>
      <c r="C11" s="15" t="s">
        <v>124</v>
      </c>
      <c r="D11" s="7" t="s">
        <v>16</v>
      </c>
      <c r="E11" s="19">
        <v>10</v>
      </c>
      <c r="F11" s="17">
        <v>84.88</v>
      </c>
      <c r="G11" s="18">
        <f t="shared" si="0"/>
        <v>848.8</v>
      </c>
    </row>
    <row r="12" spans="1:7" ht="24.9" customHeight="1" x14ac:dyDescent="0.3">
      <c r="A12" s="7" t="s">
        <v>21</v>
      </c>
      <c r="B12" s="8" t="s">
        <v>22</v>
      </c>
      <c r="C12" s="15" t="s">
        <v>124</v>
      </c>
      <c r="D12" s="7" t="s">
        <v>16</v>
      </c>
      <c r="E12" s="19">
        <v>50</v>
      </c>
      <c r="F12" s="17">
        <v>17.11</v>
      </c>
      <c r="G12" s="18">
        <f t="shared" si="0"/>
        <v>855.5</v>
      </c>
    </row>
    <row r="13" spans="1:7" ht="24.9" customHeight="1" x14ac:dyDescent="0.3">
      <c r="A13" s="7" t="s">
        <v>23</v>
      </c>
      <c r="B13" s="8" t="s">
        <v>24</v>
      </c>
      <c r="C13" s="15" t="s">
        <v>124</v>
      </c>
      <c r="D13" s="7" t="s">
        <v>16</v>
      </c>
      <c r="E13" s="19">
        <v>30</v>
      </c>
      <c r="F13" s="17">
        <v>72.67</v>
      </c>
      <c r="G13" s="18">
        <f t="shared" si="0"/>
        <v>2180.1</v>
      </c>
    </row>
    <row r="14" spans="1:7" ht="24.9" customHeight="1" x14ac:dyDescent="0.3">
      <c r="A14" s="7" t="s">
        <v>25</v>
      </c>
      <c r="B14" s="8" t="s">
        <v>26</v>
      </c>
      <c r="C14" s="15" t="s">
        <v>124</v>
      </c>
      <c r="D14" s="7" t="s">
        <v>16</v>
      </c>
      <c r="E14" s="19">
        <v>100</v>
      </c>
      <c r="F14" s="17">
        <v>81.86</v>
      </c>
      <c r="G14" s="18">
        <f t="shared" si="0"/>
        <v>8186</v>
      </c>
    </row>
    <row r="15" spans="1:7" ht="24.9" customHeight="1" x14ac:dyDescent="0.3">
      <c r="A15" s="7" t="s">
        <v>27</v>
      </c>
      <c r="B15" s="8" t="s">
        <v>28</v>
      </c>
      <c r="C15" s="15" t="s">
        <v>124</v>
      </c>
      <c r="D15" s="7" t="s">
        <v>16</v>
      </c>
      <c r="E15" s="19">
        <v>50</v>
      </c>
      <c r="F15" s="17">
        <v>18.809999999999999</v>
      </c>
      <c r="G15" s="18">
        <f t="shared" si="0"/>
        <v>940.49999999999989</v>
      </c>
    </row>
    <row r="16" spans="1:7" ht="24.9" customHeight="1" x14ac:dyDescent="0.3">
      <c r="A16" s="7" t="s">
        <v>29</v>
      </c>
      <c r="B16" s="20" t="s">
        <v>30</v>
      </c>
      <c r="C16" s="15" t="s">
        <v>124</v>
      </c>
      <c r="D16" s="7" t="s">
        <v>16</v>
      </c>
      <c r="E16" s="19">
        <v>3</v>
      </c>
      <c r="F16" s="17">
        <v>146.72</v>
      </c>
      <c r="G16" s="18">
        <f t="shared" si="0"/>
        <v>440.15999999999997</v>
      </c>
    </row>
    <row r="17" spans="1:7" ht="24.9" customHeight="1" x14ac:dyDescent="0.3">
      <c r="A17" s="14" t="s">
        <v>31</v>
      </c>
      <c r="B17" s="20" t="s">
        <v>32</v>
      </c>
      <c r="C17" s="15" t="s">
        <v>124</v>
      </c>
      <c r="D17" s="7" t="s">
        <v>16</v>
      </c>
      <c r="E17" s="19">
        <v>3</v>
      </c>
      <c r="F17" s="17">
        <v>70.77</v>
      </c>
      <c r="G17" s="18">
        <f t="shared" si="0"/>
        <v>212.31</v>
      </c>
    </row>
    <row r="18" spans="1:7" ht="24.9" customHeight="1" x14ac:dyDescent="0.3">
      <c r="A18" s="14" t="s">
        <v>33</v>
      </c>
      <c r="B18" s="8" t="s">
        <v>34</v>
      </c>
      <c r="C18" s="15" t="s">
        <v>124</v>
      </c>
      <c r="D18" s="7" t="s">
        <v>16</v>
      </c>
      <c r="E18" s="19">
        <v>20</v>
      </c>
      <c r="F18" s="17">
        <v>68.290000000000006</v>
      </c>
      <c r="G18" s="18">
        <f t="shared" si="0"/>
        <v>1365.8000000000002</v>
      </c>
    </row>
    <row r="19" spans="1:7" ht="24.9" customHeight="1" x14ac:dyDescent="0.3">
      <c r="A19" s="7" t="s">
        <v>35</v>
      </c>
      <c r="B19" s="8" t="s">
        <v>36</v>
      </c>
      <c r="C19" s="15" t="s">
        <v>124</v>
      </c>
      <c r="D19" s="7" t="s">
        <v>37</v>
      </c>
      <c r="E19" s="19">
        <v>5</v>
      </c>
      <c r="F19" s="17">
        <v>58.96</v>
      </c>
      <c r="G19" s="18">
        <f t="shared" si="0"/>
        <v>294.8</v>
      </c>
    </row>
    <row r="20" spans="1:7" ht="24.9" customHeight="1" x14ac:dyDescent="0.3">
      <c r="A20" s="7" t="s">
        <v>38</v>
      </c>
      <c r="B20" s="8" t="s">
        <v>39</v>
      </c>
      <c r="C20" s="7" t="s">
        <v>125</v>
      </c>
      <c r="D20" s="7" t="s">
        <v>16</v>
      </c>
      <c r="E20" s="19">
        <v>20</v>
      </c>
      <c r="F20" s="17">
        <v>47.5</v>
      </c>
      <c r="G20" s="18">
        <f t="shared" si="0"/>
        <v>950</v>
      </c>
    </row>
    <row r="21" spans="1:7" ht="24.9" customHeight="1" x14ac:dyDescent="0.3">
      <c r="A21" s="7" t="s">
        <v>40</v>
      </c>
      <c r="B21" s="8" t="s">
        <v>116</v>
      </c>
      <c r="C21" s="7" t="s">
        <v>126</v>
      </c>
      <c r="D21" s="7" t="s">
        <v>117</v>
      </c>
      <c r="E21" s="19">
        <v>2</v>
      </c>
      <c r="F21" s="17">
        <v>550.64</v>
      </c>
      <c r="G21" s="18">
        <f t="shared" si="0"/>
        <v>1101.28</v>
      </c>
    </row>
    <row r="22" spans="1:7" ht="24.9" customHeight="1" x14ac:dyDescent="0.3">
      <c r="A22" s="7" t="s">
        <v>42</v>
      </c>
      <c r="B22" s="8" t="s">
        <v>41</v>
      </c>
      <c r="C22" s="7" t="s">
        <v>127</v>
      </c>
      <c r="D22" s="7" t="s">
        <v>16</v>
      </c>
      <c r="E22" s="19">
        <v>20</v>
      </c>
      <c r="F22" s="17">
        <v>980.58</v>
      </c>
      <c r="G22" s="18">
        <f t="shared" si="0"/>
        <v>19611.600000000002</v>
      </c>
    </row>
    <row r="23" spans="1:7" ht="24.9" customHeight="1" x14ac:dyDescent="0.3">
      <c r="A23" s="7" t="s">
        <v>44</v>
      </c>
      <c r="B23" s="9" t="s">
        <v>43</v>
      </c>
      <c r="C23" s="15" t="s">
        <v>128</v>
      </c>
      <c r="D23" s="7" t="s">
        <v>16</v>
      </c>
      <c r="E23" s="7">
        <v>10</v>
      </c>
      <c r="F23" s="17">
        <v>215.32</v>
      </c>
      <c r="G23" s="18">
        <f t="shared" si="0"/>
        <v>2153.1999999999998</v>
      </c>
    </row>
    <row r="24" spans="1:7" ht="24.9" customHeight="1" x14ac:dyDescent="0.3">
      <c r="A24" s="7" t="s">
        <v>46</v>
      </c>
      <c r="B24" s="8" t="s">
        <v>45</v>
      </c>
      <c r="C24" s="15" t="s">
        <v>124</v>
      </c>
      <c r="D24" s="7" t="s">
        <v>16</v>
      </c>
      <c r="E24" s="19">
        <v>10</v>
      </c>
      <c r="F24" s="17">
        <v>24.57</v>
      </c>
      <c r="G24" s="18">
        <f t="shared" si="0"/>
        <v>245.7</v>
      </c>
    </row>
    <row r="25" spans="1:7" ht="24.9" customHeight="1" x14ac:dyDescent="0.3">
      <c r="A25" s="14" t="s">
        <v>48</v>
      </c>
      <c r="B25" s="8" t="s">
        <v>112</v>
      </c>
      <c r="C25" s="7" t="s">
        <v>129</v>
      </c>
      <c r="D25" s="7" t="s">
        <v>16</v>
      </c>
      <c r="E25" s="19">
        <v>5</v>
      </c>
      <c r="F25" s="17">
        <v>97.63</v>
      </c>
      <c r="G25" s="18">
        <f t="shared" si="0"/>
        <v>488.15</v>
      </c>
    </row>
    <row r="26" spans="1:7" ht="24.9" customHeight="1" x14ac:dyDescent="0.3">
      <c r="A26" s="14" t="s">
        <v>50</v>
      </c>
      <c r="B26" s="8" t="s">
        <v>113</v>
      </c>
      <c r="C26" s="7" t="s">
        <v>129</v>
      </c>
      <c r="D26" s="7" t="s">
        <v>16</v>
      </c>
      <c r="E26" s="19">
        <v>3</v>
      </c>
      <c r="F26" s="17">
        <v>234.28</v>
      </c>
      <c r="G26" s="18">
        <f t="shared" si="0"/>
        <v>702.84</v>
      </c>
    </row>
    <row r="27" spans="1:7" ht="24.9" customHeight="1" x14ac:dyDescent="0.3">
      <c r="A27" s="7" t="s">
        <v>52</v>
      </c>
      <c r="B27" s="8" t="s">
        <v>47</v>
      </c>
      <c r="C27" s="7" t="s">
        <v>130</v>
      </c>
      <c r="D27" s="7" t="s">
        <v>16</v>
      </c>
      <c r="E27" s="19">
        <v>20</v>
      </c>
      <c r="F27" s="17">
        <v>193.52</v>
      </c>
      <c r="G27" s="18">
        <f t="shared" si="0"/>
        <v>3870.4</v>
      </c>
    </row>
    <row r="28" spans="1:7" ht="24.9" customHeight="1" x14ac:dyDescent="0.3">
      <c r="A28" s="7" t="s">
        <v>53</v>
      </c>
      <c r="B28" s="8" t="s">
        <v>49</v>
      </c>
      <c r="C28" s="7" t="s">
        <v>126</v>
      </c>
      <c r="D28" s="7" t="s">
        <v>16</v>
      </c>
      <c r="E28" s="19">
        <v>20</v>
      </c>
      <c r="F28" s="17">
        <v>362.55</v>
      </c>
      <c r="G28" s="18">
        <f t="shared" si="0"/>
        <v>7251</v>
      </c>
    </row>
    <row r="29" spans="1:7" ht="24.9" customHeight="1" x14ac:dyDescent="0.3">
      <c r="A29" s="7" t="s">
        <v>54</v>
      </c>
      <c r="B29" s="8" t="s">
        <v>51</v>
      </c>
      <c r="C29" s="7" t="s">
        <v>130</v>
      </c>
      <c r="D29" s="7" t="s">
        <v>16</v>
      </c>
      <c r="E29" s="19">
        <v>15</v>
      </c>
      <c r="F29" s="17">
        <v>106.46</v>
      </c>
      <c r="G29" s="18">
        <f t="shared" si="0"/>
        <v>1596.8999999999999</v>
      </c>
    </row>
    <row r="30" spans="1:7" s="3" customFormat="1" ht="24.9" customHeight="1" x14ac:dyDescent="0.3">
      <c r="A30" s="7" t="s">
        <v>55</v>
      </c>
      <c r="B30" s="10" t="s">
        <v>108</v>
      </c>
      <c r="C30" s="15" t="s">
        <v>124</v>
      </c>
      <c r="D30" s="14" t="s">
        <v>16</v>
      </c>
      <c r="E30" s="14">
        <v>5</v>
      </c>
      <c r="F30" s="17">
        <v>32.090000000000003</v>
      </c>
      <c r="G30" s="18">
        <f t="shared" si="0"/>
        <v>160.45000000000002</v>
      </c>
    </row>
    <row r="31" spans="1:7" s="3" customFormat="1" ht="24.9" customHeight="1" x14ac:dyDescent="0.3">
      <c r="A31" s="7" t="s">
        <v>57</v>
      </c>
      <c r="B31" s="10" t="s">
        <v>110</v>
      </c>
      <c r="C31" s="7" t="s">
        <v>131</v>
      </c>
      <c r="D31" s="21" t="s">
        <v>16</v>
      </c>
      <c r="E31" s="21">
        <v>6</v>
      </c>
      <c r="F31" s="17">
        <v>98.34</v>
      </c>
      <c r="G31" s="18">
        <f t="shared" si="0"/>
        <v>590.04</v>
      </c>
    </row>
    <row r="32" spans="1:7" s="3" customFormat="1" ht="24.9" customHeight="1" x14ac:dyDescent="0.3">
      <c r="A32" s="7" t="s">
        <v>59</v>
      </c>
      <c r="B32" s="10" t="s">
        <v>111</v>
      </c>
      <c r="C32" s="7" t="s">
        <v>131</v>
      </c>
      <c r="D32" s="21" t="s">
        <v>16</v>
      </c>
      <c r="E32" s="21">
        <v>6</v>
      </c>
      <c r="F32" s="17">
        <v>366.66</v>
      </c>
      <c r="G32" s="18">
        <f t="shared" si="0"/>
        <v>2199.96</v>
      </c>
    </row>
    <row r="33" spans="1:7" ht="24.9" customHeight="1" x14ac:dyDescent="0.3">
      <c r="A33" s="14" t="s">
        <v>61</v>
      </c>
      <c r="B33" s="8" t="s">
        <v>56</v>
      </c>
      <c r="C33" s="7" t="s">
        <v>131</v>
      </c>
      <c r="D33" s="7" t="s">
        <v>16</v>
      </c>
      <c r="E33" s="19">
        <v>10</v>
      </c>
      <c r="F33" s="17">
        <v>152.86000000000001</v>
      </c>
      <c r="G33" s="18">
        <f t="shared" si="0"/>
        <v>1528.6000000000001</v>
      </c>
    </row>
    <row r="34" spans="1:7" ht="24.9" customHeight="1" x14ac:dyDescent="0.3">
      <c r="A34" s="22" t="s">
        <v>62</v>
      </c>
      <c r="B34" s="23" t="s">
        <v>58</v>
      </c>
      <c r="C34" s="7"/>
      <c r="D34" s="24" t="s">
        <v>16</v>
      </c>
      <c r="E34" s="24">
        <v>5</v>
      </c>
      <c r="F34" s="17"/>
      <c r="G34" s="18"/>
    </row>
    <row r="35" spans="1:7" ht="24.9" customHeight="1" x14ac:dyDescent="0.3">
      <c r="A35" s="7" t="s">
        <v>64</v>
      </c>
      <c r="B35" s="8" t="s">
        <v>60</v>
      </c>
      <c r="C35" s="7" t="s">
        <v>131</v>
      </c>
      <c r="D35" s="7" t="s">
        <v>16</v>
      </c>
      <c r="E35" s="19">
        <v>2</v>
      </c>
      <c r="F35" s="17">
        <v>275.27</v>
      </c>
      <c r="G35" s="18">
        <f t="shared" si="0"/>
        <v>550.54</v>
      </c>
    </row>
    <row r="36" spans="1:7" ht="24.9" customHeight="1" x14ac:dyDescent="0.3">
      <c r="A36" s="7" t="s">
        <v>65</v>
      </c>
      <c r="B36" s="8" t="s">
        <v>133</v>
      </c>
      <c r="C36" s="7" t="s">
        <v>131</v>
      </c>
      <c r="D36" s="7" t="s">
        <v>16</v>
      </c>
      <c r="E36" s="19">
        <v>1</v>
      </c>
      <c r="F36" s="17">
        <v>1295.6099999999999</v>
      </c>
      <c r="G36" s="18">
        <f t="shared" si="0"/>
        <v>1295.6099999999999</v>
      </c>
    </row>
    <row r="37" spans="1:7" ht="24.9" customHeight="1" x14ac:dyDescent="0.3">
      <c r="A37" s="7" t="s">
        <v>120</v>
      </c>
      <c r="B37" s="8" t="s">
        <v>63</v>
      </c>
      <c r="C37" s="7" t="s">
        <v>127</v>
      </c>
      <c r="D37" s="7" t="s">
        <v>16</v>
      </c>
      <c r="E37" s="19">
        <v>3</v>
      </c>
      <c r="F37" s="17">
        <v>489.04</v>
      </c>
      <c r="G37" s="18">
        <f t="shared" si="0"/>
        <v>1467.1200000000001</v>
      </c>
    </row>
    <row r="38" spans="1:7" ht="24.9" customHeight="1" x14ac:dyDescent="0.3">
      <c r="A38" s="7" t="s">
        <v>68</v>
      </c>
      <c r="B38" s="20" t="s">
        <v>66</v>
      </c>
      <c r="C38" s="7" t="s">
        <v>124</v>
      </c>
      <c r="D38" s="7" t="s">
        <v>37</v>
      </c>
      <c r="E38" s="19">
        <v>20</v>
      </c>
      <c r="F38" s="17">
        <v>21.92</v>
      </c>
      <c r="G38" s="18">
        <f t="shared" si="0"/>
        <v>438.40000000000003</v>
      </c>
    </row>
    <row r="39" spans="1:7" ht="24.9" customHeight="1" x14ac:dyDescent="0.3">
      <c r="A39" s="7" t="s">
        <v>70</v>
      </c>
      <c r="B39" s="20" t="s">
        <v>67</v>
      </c>
      <c r="C39" s="7" t="s">
        <v>124</v>
      </c>
      <c r="D39" s="7" t="s">
        <v>16</v>
      </c>
      <c r="E39" s="19">
        <v>20</v>
      </c>
      <c r="F39" s="17">
        <v>87.93</v>
      </c>
      <c r="G39" s="18">
        <f t="shared" si="0"/>
        <v>1758.6000000000001</v>
      </c>
    </row>
    <row r="40" spans="1:7" ht="24.9" customHeight="1" x14ac:dyDescent="0.3">
      <c r="A40" s="24" t="s">
        <v>72</v>
      </c>
      <c r="B40" s="23" t="s">
        <v>69</v>
      </c>
      <c r="C40" s="7"/>
      <c r="D40" s="24" t="s">
        <v>16</v>
      </c>
      <c r="E40" s="24">
        <v>40</v>
      </c>
      <c r="F40" s="17"/>
      <c r="G40" s="18"/>
    </row>
    <row r="41" spans="1:7" ht="24.9" customHeight="1" x14ac:dyDescent="0.3">
      <c r="A41" s="22" t="s">
        <v>74</v>
      </c>
      <c r="B41" s="23" t="s">
        <v>71</v>
      </c>
      <c r="C41" s="7"/>
      <c r="D41" s="24" t="s">
        <v>132</v>
      </c>
      <c r="E41" s="24">
        <v>40</v>
      </c>
      <c r="F41" s="17"/>
      <c r="G41" s="18"/>
    </row>
    <row r="42" spans="1:7" ht="24.9" customHeight="1" x14ac:dyDescent="0.3">
      <c r="A42" s="14" t="s">
        <v>76</v>
      </c>
      <c r="B42" s="8" t="s">
        <v>73</v>
      </c>
      <c r="C42" s="7" t="s">
        <v>126</v>
      </c>
      <c r="D42" s="19" t="s">
        <v>102</v>
      </c>
      <c r="E42" s="19">
        <v>10</v>
      </c>
      <c r="F42" s="17">
        <v>195.21</v>
      </c>
      <c r="G42" s="18">
        <f t="shared" si="0"/>
        <v>1952.1000000000001</v>
      </c>
    </row>
    <row r="43" spans="1:7" ht="24.9" customHeight="1" x14ac:dyDescent="0.3">
      <c r="A43" s="7" t="s">
        <v>78</v>
      </c>
      <c r="B43" s="8" t="s">
        <v>75</v>
      </c>
      <c r="C43" s="7" t="s">
        <v>124</v>
      </c>
      <c r="D43" s="7" t="s">
        <v>134</v>
      </c>
      <c r="E43" s="19">
        <v>10</v>
      </c>
      <c r="F43" s="17">
        <v>13.87</v>
      </c>
      <c r="G43" s="18">
        <f t="shared" si="0"/>
        <v>138.69999999999999</v>
      </c>
    </row>
    <row r="44" spans="1:7" ht="24.9" customHeight="1" x14ac:dyDescent="0.3">
      <c r="A44" s="7" t="s">
        <v>80</v>
      </c>
      <c r="B44" s="11" t="s">
        <v>77</v>
      </c>
      <c r="C44" s="15" t="s">
        <v>131</v>
      </c>
      <c r="D44" s="16" t="s">
        <v>16</v>
      </c>
      <c r="E44" s="16">
        <v>10</v>
      </c>
      <c r="F44" s="17">
        <v>96.21</v>
      </c>
      <c r="G44" s="18">
        <f t="shared" si="0"/>
        <v>962.09999999999991</v>
      </c>
    </row>
    <row r="45" spans="1:7" ht="24.9" customHeight="1" x14ac:dyDescent="0.3">
      <c r="A45" s="7" t="s">
        <v>82</v>
      </c>
      <c r="B45" s="11" t="s">
        <v>79</v>
      </c>
      <c r="C45" s="15" t="s">
        <v>131</v>
      </c>
      <c r="D45" s="16" t="s">
        <v>16</v>
      </c>
      <c r="E45" s="16">
        <v>5</v>
      </c>
      <c r="F45" s="17">
        <v>422.25</v>
      </c>
      <c r="G45" s="18">
        <f t="shared" si="0"/>
        <v>2111.25</v>
      </c>
    </row>
    <row r="46" spans="1:7" ht="24.9" customHeight="1" x14ac:dyDescent="0.3">
      <c r="A46" s="7" t="s">
        <v>84</v>
      </c>
      <c r="B46" s="9" t="s">
        <v>81</v>
      </c>
      <c r="C46" s="15" t="s">
        <v>124</v>
      </c>
      <c r="D46" s="16" t="s">
        <v>16</v>
      </c>
      <c r="E46" s="16">
        <v>3</v>
      </c>
      <c r="F46" s="17">
        <v>34.24</v>
      </c>
      <c r="G46" s="18">
        <f t="shared" si="0"/>
        <v>102.72</v>
      </c>
    </row>
    <row r="47" spans="1:7" ht="24.9" customHeight="1" x14ac:dyDescent="0.3">
      <c r="A47" s="7" t="s">
        <v>86</v>
      </c>
      <c r="B47" s="9" t="s">
        <v>83</v>
      </c>
      <c r="C47" s="15" t="s">
        <v>124</v>
      </c>
      <c r="D47" s="16" t="s">
        <v>37</v>
      </c>
      <c r="E47" s="16">
        <v>3</v>
      </c>
      <c r="F47" s="17">
        <v>8.9</v>
      </c>
      <c r="G47" s="18">
        <f t="shared" si="0"/>
        <v>26.700000000000003</v>
      </c>
    </row>
    <row r="48" spans="1:7" ht="24.9" customHeight="1" x14ac:dyDescent="0.3">
      <c r="A48" s="7" t="s">
        <v>88</v>
      </c>
      <c r="B48" s="11" t="s">
        <v>85</v>
      </c>
      <c r="C48" s="7" t="s">
        <v>127</v>
      </c>
      <c r="D48" s="16" t="s">
        <v>37</v>
      </c>
      <c r="E48" s="16">
        <v>10</v>
      </c>
      <c r="F48" s="17">
        <v>50.03</v>
      </c>
      <c r="G48" s="18">
        <f t="shared" si="0"/>
        <v>500.3</v>
      </c>
    </row>
    <row r="49" spans="1:7" ht="24.9" customHeight="1" x14ac:dyDescent="0.3">
      <c r="A49" s="14" t="s">
        <v>90</v>
      </c>
      <c r="B49" s="11" t="s">
        <v>87</v>
      </c>
      <c r="C49" s="7" t="s">
        <v>127</v>
      </c>
      <c r="D49" s="16" t="s">
        <v>37</v>
      </c>
      <c r="E49" s="16">
        <v>10</v>
      </c>
      <c r="F49" s="17">
        <v>53.35</v>
      </c>
      <c r="G49" s="18">
        <f t="shared" si="0"/>
        <v>533.5</v>
      </c>
    </row>
    <row r="50" spans="1:7" s="3" customFormat="1" ht="24.9" customHeight="1" x14ac:dyDescent="0.3">
      <c r="A50" s="14" t="s">
        <v>92</v>
      </c>
      <c r="B50" s="25" t="s">
        <v>109</v>
      </c>
      <c r="C50" s="7" t="s">
        <v>127</v>
      </c>
      <c r="D50" s="14" t="s">
        <v>89</v>
      </c>
      <c r="E50" s="14">
        <v>10</v>
      </c>
      <c r="F50" s="17">
        <v>27.5</v>
      </c>
      <c r="G50" s="18">
        <f t="shared" si="0"/>
        <v>275</v>
      </c>
    </row>
    <row r="51" spans="1:7" ht="24.9" customHeight="1" x14ac:dyDescent="0.3">
      <c r="A51" s="7" t="s">
        <v>94</v>
      </c>
      <c r="B51" s="11" t="s">
        <v>91</v>
      </c>
      <c r="C51" s="15" t="s">
        <v>131</v>
      </c>
      <c r="D51" s="16" t="s">
        <v>37</v>
      </c>
      <c r="E51" s="16">
        <v>5</v>
      </c>
      <c r="F51" s="17">
        <v>38.159999999999997</v>
      </c>
      <c r="G51" s="18">
        <f t="shared" si="0"/>
        <v>190.79999999999998</v>
      </c>
    </row>
    <row r="52" spans="1:7" ht="24.9" customHeight="1" x14ac:dyDescent="0.3">
      <c r="A52" s="7" t="s">
        <v>96</v>
      </c>
      <c r="B52" s="11" t="s">
        <v>93</v>
      </c>
      <c r="C52" s="15" t="s">
        <v>131</v>
      </c>
      <c r="D52" s="16" t="s">
        <v>16</v>
      </c>
      <c r="E52" s="16">
        <v>5</v>
      </c>
      <c r="F52" s="17">
        <v>149.66</v>
      </c>
      <c r="G52" s="18">
        <f t="shared" si="0"/>
        <v>748.3</v>
      </c>
    </row>
    <row r="53" spans="1:7" ht="24.9" customHeight="1" x14ac:dyDescent="0.3">
      <c r="A53" s="7" t="s">
        <v>98</v>
      </c>
      <c r="B53" s="11" t="s">
        <v>95</v>
      </c>
      <c r="C53" s="15" t="s">
        <v>124</v>
      </c>
      <c r="D53" s="16" t="s">
        <v>16</v>
      </c>
      <c r="E53" s="16">
        <v>150</v>
      </c>
      <c r="F53" s="17">
        <v>20.8</v>
      </c>
      <c r="G53" s="18">
        <f t="shared" si="0"/>
        <v>3120</v>
      </c>
    </row>
    <row r="54" spans="1:7" ht="24.9" customHeight="1" x14ac:dyDescent="0.3">
      <c r="A54" s="7" t="s">
        <v>99</v>
      </c>
      <c r="B54" s="11" t="s">
        <v>97</v>
      </c>
      <c r="C54" s="15" t="s">
        <v>124</v>
      </c>
      <c r="D54" s="16" t="s">
        <v>16</v>
      </c>
      <c r="E54" s="16">
        <v>30</v>
      </c>
      <c r="F54" s="17">
        <v>67.84</v>
      </c>
      <c r="G54" s="18">
        <f t="shared" si="0"/>
        <v>2035.2</v>
      </c>
    </row>
    <row r="55" spans="1:7" ht="24.9" customHeight="1" x14ac:dyDescent="0.3">
      <c r="A55" s="7" t="s">
        <v>121</v>
      </c>
      <c r="B55" s="11" t="s">
        <v>118</v>
      </c>
      <c r="C55" s="15" t="s">
        <v>131</v>
      </c>
      <c r="D55" s="16" t="s">
        <v>16</v>
      </c>
      <c r="E55" s="16">
        <v>3</v>
      </c>
      <c r="F55" s="17">
        <v>162.49</v>
      </c>
      <c r="G55" s="18">
        <f t="shared" si="0"/>
        <v>487.47</v>
      </c>
    </row>
    <row r="56" spans="1:7" ht="24.9" customHeight="1" x14ac:dyDescent="0.3">
      <c r="A56" s="7" t="s">
        <v>114</v>
      </c>
      <c r="B56" s="11" t="s">
        <v>119</v>
      </c>
      <c r="C56" s="15" t="s">
        <v>131</v>
      </c>
      <c r="D56" s="16" t="s">
        <v>16</v>
      </c>
      <c r="E56" s="16">
        <v>5</v>
      </c>
      <c r="F56" s="17">
        <v>694.84</v>
      </c>
      <c r="G56" s="18">
        <f t="shared" si="0"/>
        <v>3474.2000000000003</v>
      </c>
    </row>
    <row r="57" spans="1:7" ht="24.9" customHeight="1" x14ac:dyDescent="0.3">
      <c r="A57" s="14" t="s">
        <v>115</v>
      </c>
      <c r="B57" s="8" t="s">
        <v>100</v>
      </c>
      <c r="C57" s="7" t="s">
        <v>130</v>
      </c>
      <c r="D57" s="7" t="s">
        <v>16</v>
      </c>
      <c r="E57" s="19">
        <v>10</v>
      </c>
      <c r="F57" s="17">
        <v>56.75</v>
      </c>
      <c r="G57" s="18">
        <f t="shared" si="0"/>
        <v>567.5</v>
      </c>
    </row>
    <row r="58" spans="1:7" ht="24.9" customHeight="1" x14ac:dyDescent="0.3">
      <c r="A58" s="14" t="s">
        <v>122</v>
      </c>
      <c r="B58" s="8" t="s">
        <v>101</v>
      </c>
      <c r="C58" s="7" t="s">
        <v>130</v>
      </c>
      <c r="D58" s="7" t="s">
        <v>16</v>
      </c>
      <c r="E58" s="19">
        <v>10</v>
      </c>
      <c r="F58" s="17">
        <v>80.56</v>
      </c>
      <c r="G58" s="18">
        <f t="shared" si="0"/>
        <v>805.6</v>
      </c>
    </row>
    <row r="59" spans="1:7" ht="29.4" customHeight="1" x14ac:dyDescent="0.3">
      <c r="A59" s="26" t="s">
        <v>103</v>
      </c>
      <c r="B59" s="26"/>
      <c r="C59" s="26"/>
      <c r="D59" s="26"/>
      <c r="E59" s="26"/>
      <c r="F59" s="26"/>
      <c r="G59" s="18">
        <f>SUM(G9:G58)</f>
        <v>98323.5</v>
      </c>
    </row>
    <row r="60" spans="1:7" ht="29.4" customHeight="1" x14ac:dyDescent="0.3">
      <c r="A60" s="1"/>
      <c r="B60" s="1"/>
      <c r="C60" s="1"/>
      <c r="D60" s="1"/>
      <c r="E60" s="1"/>
      <c r="F60" s="1"/>
      <c r="G60" s="5"/>
    </row>
    <row r="61" spans="1:7" ht="29.4" customHeight="1" x14ac:dyDescent="0.3">
      <c r="A61" s="1"/>
      <c r="B61" s="29" t="s">
        <v>105</v>
      </c>
      <c r="C61" s="29"/>
      <c r="D61" s="29"/>
      <c r="E61" s="29"/>
      <c r="F61" s="29"/>
      <c r="G61" s="29"/>
    </row>
    <row r="62" spans="1:7" x14ac:dyDescent="0.3">
      <c r="B62" s="29"/>
      <c r="C62" s="29"/>
      <c r="D62" s="29"/>
      <c r="E62" s="29"/>
      <c r="F62" s="29"/>
      <c r="G62" s="29"/>
    </row>
    <row r="65" spans="1:12" ht="28.95" customHeight="1" x14ac:dyDescent="0.3">
      <c r="A65" s="2"/>
      <c r="B65" s="2"/>
      <c r="C65" s="2"/>
      <c r="D65" s="2"/>
      <c r="E65" s="2"/>
      <c r="F65" s="2"/>
      <c r="G65" s="6"/>
      <c r="H65" s="2"/>
      <c r="I65" s="2"/>
      <c r="J65" s="2"/>
      <c r="K65" s="2"/>
      <c r="L65" s="2"/>
    </row>
  </sheetData>
  <mergeCells count="11">
    <mergeCell ref="A59:F59"/>
    <mergeCell ref="B2:G3"/>
    <mergeCell ref="B61:G62"/>
    <mergeCell ref="F1:G1"/>
    <mergeCell ref="A5:A7"/>
    <mergeCell ref="D5:D7"/>
    <mergeCell ref="E5:E7"/>
    <mergeCell ref="G5:G7"/>
    <mergeCell ref="C6:C7"/>
    <mergeCell ref="F5:F7"/>
    <mergeCell ref="B6:B7"/>
  </mergeCells>
  <phoneticPr fontId="8" type="noConversion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</dc:creator>
  <cp:lastModifiedBy>Jowita Janiszewska</cp:lastModifiedBy>
  <cp:lastPrinted>2026-05-08T12:41:18Z</cp:lastPrinted>
  <dcterms:created xsi:type="dcterms:W3CDTF">2015-06-05T18:19:34Z</dcterms:created>
  <dcterms:modified xsi:type="dcterms:W3CDTF">2026-08-24T09:01:17Z</dcterms:modified>
</cp:coreProperties>
</file>