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rysiast\Desktop\Dokumenty - Krysia\PRZETARGI FOLDER 2019\UWM  Olszytn Poliklinika Procyte 24.07.2026\Platforma\"/>
    </mc:Choice>
  </mc:AlternateContent>
  <xr:revisionPtr revIDLastSave="0" documentId="13_ncr:1_{976C4649-83FD-4041-8837-CFD5D504E70F}" xr6:coauthVersionLast="47" xr6:coauthVersionMax="47" xr10:uidLastSave="{00000000-0000-0000-0000-000000000000}"/>
  <bookViews>
    <workbookView xWindow="-120" yWindow="-120" windowWidth="29040" windowHeight="15720" xr2:uid="{5B776D14-11C3-4AD4-A897-6C03DC7965D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5" i="1"/>
  <c r="G64235" i="1"/>
  <c r="F64235" i="1"/>
  <c r="E64235" i="1"/>
  <c r="G33" i="1" l="1"/>
</calcChain>
</file>

<file path=xl/sharedStrings.xml><?xml version="1.0" encoding="utf-8"?>
<sst xmlns="http://schemas.openxmlformats.org/spreadsheetml/2006/main" count="129" uniqueCount="103">
  <si>
    <t>Lp.</t>
  </si>
  <si>
    <t xml:space="preserve">Asortyment/Opis przedmiotu zamówienia </t>
  </si>
  <si>
    <t xml:space="preserve">Producent/nr katalogowy dla produktu równoważnego </t>
  </si>
  <si>
    <t>j.m.</t>
  </si>
  <si>
    <t>Ilość</t>
  </si>
  <si>
    <t>Cena jednostkowa brutto</t>
  </si>
  <si>
    <t>Wartość brutto</t>
  </si>
  <si>
    <t>A</t>
  </si>
  <si>
    <t>B</t>
  </si>
  <si>
    <t>C</t>
  </si>
  <si>
    <t>D</t>
  </si>
  <si>
    <t>E</t>
  </si>
  <si>
    <t>F</t>
  </si>
  <si>
    <t>G=(ExF)</t>
  </si>
  <si>
    <t>1.</t>
  </si>
  <si>
    <t>SNAP® Leishmania, 10 testów</t>
  </si>
  <si>
    <t>op</t>
  </si>
  <si>
    <t>2.</t>
  </si>
  <si>
    <t>SNAP® 4Dx®, 15 testów (badż równoważny)</t>
  </si>
  <si>
    <t>5.</t>
  </si>
  <si>
    <t>6.</t>
  </si>
  <si>
    <t>SNAP® Giardia, 15 testów (bądż równoważny)</t>
  </si>
  <si>
    <t>7.</t>
  </si>
  <si>
    <t>SNAP® Giardia, 5 testów</t>
  </si>
  <si>
    <t>8.</t>
  </si>
  <si>
    <t>SNAP® fPL, 5 testów</t>
  </si>
  <si>
    <t>9.</t>
  </si>
  <si>
    <t>SNAP® fPL, 10 testów</t>
  </si>
  <si>
    <t>10.</t>
  </si>
  <si>
    <t>SNAP® cPL, 5 testów</t>
  </si>
  <si>
    <t>11.</t>
  </si>
  <si>
    <t>SNAP® cPL, 10 testów</t>
  </si>
  <si>
    <t>12.</t>
  </si>
  <si>
    <t>SNAP® Lepto, 10 testów</t>
  </si>
  <si>
    <t>13.</t>
  </si>
  <si>
    <t>SNAP® Lepto, 5 testów</t>
  </si>
  <si>
    <t>14.</t>
  </si>
  <si>
    <t>sztuka</t>
  </si>
  <si>
    <t>15.</t>
  </si>
  <si>
    <t>16.</t>
  </si>
  <si>
    <t>IDEXX UA™ Paski do analiz (8 parametrów), 100 sztuk</t>
  </si>
  <si>
    <t>IDEXX VetLab® UA Paski do kalibracji, 50 sztuk</t>
  </si>
  <si>
    <t>SNAP® 4Dx®, 5 testów (badż równoważny)</t>
  </si>
  <si>
    <t xml:space="preserve"> 99-0011514</t>
  </si>
  <si>
    <t xml:space="preserve"> 99-0011515</t>
  </si>
  <si>
    <t>SNAP® 4Dx®, 30 testów (badż równoważny)</t>
  </si>
  <si>
    <t xml:space="preserve"> 99-0011516</t>
  </si>
  <si>
    <t>99-0017586</t>
  </si>
  <si>
    <t>SNAP® Canine Heartworm (D. Immitis, 15 testów</t>
  </si>
  <si>
    <t>99-09439</t>
  </si>
  <si>
    <t>SNAP® Canine Heartworm (D. Immitis, 30 testów</t>
  </si>
  <si>
    <t>99-09440</t>
  </si>
  <si>
    <t>99-06033</t>
  </si>
  <si>
    <t>SNAP® Combo Plus (FIV,FeLV) 5 testów</t>
  </si>
  <si>
    <t>99-06034</t>
  </si>
  <si>
    <t>SNAP® Combo Plus (FIV,FeLV) 15 testów</t>
  </si>
  <si>
    <t>SNAP® Combo Plus (FIV,FeLV)  30 testów</t>
  </si>
  <si>
    <t>99-06035</t>
  </si>
  <si>
    <t>SNAP® FeLV Ag, 15 testów</t>
  </si>
  <si>
    <t>99-10096</t>
  </si>
  <si>
    <t>99-09511</t>
  </si>
  <si>
    <t>SNAP® Parvo 5 testów</t>
  </si>
  <si>
    <t>99-09214</t>
  </si>
  <si>
    <t>SNAP® Feline proBNP 5 testów</t>
  </si>
  <si>
    <t>99-0001173</t>
  </si>
  <si>
    <t>SNAP® Feline proBNP 10 testów</t>
  </si>
  <si>
    <t>99-0001174</t>
  </si>
  <si>
    <t>99-12024</t>
  </si>
  <si>
    <t>99-13419</t>
  </si>
  <si>
    <t>99-26954</t>
  </si>
  <si>
    <t>99-14760</t>
  </si>
  <si>
    <t>99-29849</t>
  </si>
  <si>
    <t xml:space="preserve"> 99-29301</t>
  </si>
  <si>
    <t>SNAP® Foal Kit IgG, 10 testów</t>
  </si>
  <si>
    <t>99-09330</t>
  </si>
  <si>
    <t xml:space="preserve"> 99-26305-00</t>
  </si>
  <si>
    <t xml:space="preserve"> 99-26306-00</t>
  </si>
  <si>
    <t>98-71001-00</t>
  </si>
  <si>
    <t xml:space="preserve"> 98-27142-00</t>
  </si>
  <si>
    <t>ProCyte DxT™Kit, QC L2  (kontrola jakośći L2)</t>
  </si>
  <si>
    <t>ProCyte DxT™Kit, Reagent Kit with Overpack (zestaw odczynników)</t>
  </si>
  <si>
    <t>ProCyte DxT™Kit, Stain Pack (zestaw do barwień)</t>
  </si>
  <si>
    <t>ProCyte DxT™Kit Hydro Clean 30 ml (roztwór czyszczący)</t>
  </si>
  <si>
    <t>98-08804-01</t>
  </si>
  <si>
    <t>98-10189-01</t>
  </si>
  <si>
    <t>23.</t>
  </si>
  <si>
    <t>28.</t>
  </si>
  <si>
    <t>3.</t>
  </si>
  <si>
    <t>4.</t>
  </si>
  <si>
    <t>17.</t>
  </si>
  <si>
    <t>18.</t>
  </si>
  <si>
    <t>19.</t>
  </si>
  <si>
    <t>20.</t>
  </si>
  <si>
    <t>21.</t>
  </si>
  <si>
    <t>22.</t>
  </si>
  <si>
    <t>24.</t>
  </si>
  <si>
    <t>25.</t>
  </si>
  <si>
    <t>26.</t>
  </si>
  <si>
    <t>27.</t>
  </si>
  <si>
    <t>Załącznik nr 1 do SWZ</t>
  </si>
  <si>
    <t>Nr postępowania: 287/2026/TP/DZP</t>
  </si>
  <si>
    <t xml:space="preserve">                                                                                                                                                                  Wartość zamówienia</t>
  </si>
  <si>
    <t>99-07895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</si>
</sst>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#,##0.00\ &quot;zł&quot;"/>
  </numFmts>
  <fonts count="11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0" xfId="1" applyFont="1"/>
    <xf numFmtId="8" fontId="3" fillId="0" borderId="0" xfId="1" applyNumberFormat="1" applyFont="1"/>
    <xf numFmtId="44" fontId="3" fillId="0" borderId="0" xfId="2" applyFont="1"/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right" vertical="center" wrapText="1"/>
    </xf>
    <xf numFmtId="0" fontId="6" fillId="0" borderId="2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/>
    <xf numFmtId="44" fontId="6" fillId="0" borderId="1" xfId="2" applyFont="1" applyBorder="1" applyAlignment="1">
      <alignment horizontal="center" vertical="center" wrapText="1"/>
    </xf>
    <xf numFmtId="44" fontId="6" fillId="0" borderId="1" xfId="2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64" fontId="3" fillId="0" borderId="0" xfId="0" applyNumberFormat="1" applyFont="1"/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 wrapText="1"/>
    </xf>
    <xf numFmtId="0" fontId="4" fillId="0" borderId="1" xfId="1" applyFont="1" applyBorder="1" applyAlignment="1">
      <alignment horizontal="right" vertical="center" wrapText="1"/>
    </xf>
    <xf numFmtId="44" fontId="9" fillId="2" borderId="6" xfId="2" applyFont="1" applyFill="1" applyBorder="1" applyAlignment="1">
      <alignment horizontal="right" vertical="center" wrapText="1"/>
    </xf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10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center"/>
    </xf>
  </cellXfs>
  <cellStyles count="3">
    <cellStyle name="Normalny" xfId="0" builtinId="0"/>
    <cellStyle name="Normalny 2" xfId="1" xr:uid="{733DBFDD-CBE7-4356-847A-745ED816F9DC}"/>
    <cellStyle name="Walutowy 2" xfId="2" xr:uid="{2170331B-9D17-4064-BD00-9A491FF07F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544B9-35F7-4D1B-ADD9-06355AE2317C}">
  <dimension ref="A1:M64235"/>
  <sheetViews>
    <sheetView tabSelected="1" workbookViewId="0">
      <selection activeCell="B5" sqref="B5"/>
    </sheetView>
  </sheetViews>
  <sheetFormatPr defaultColWidth="8.85546875" defaultRowHeight="15" x14ac:dyDescent="0.25"/>
  <cols>
    <col min="1" max="1" width="5.28515625" style="25" customWidth="1"/>
    <col min="2" max="2" width="50.140625" style="1" customWidth="1"/>
    <col min="3" max="3" width="26.7109375" style="1" customWidth="1"/>
    <col min="4" max="4" width="7.7109375" style="25" customWidth="1"/>
    <col min="5" max="5" width="8.28515625" style="25" customWidth="1"/>
    <col min="6" max="6" width="14.28515625" style="1" customWidth="1"/>
    <col min="7" max="7" width="16" style="34" customWidth="1"/>
    <col min="8" max="8" width="8.85546875" style="1"/>
    <col min="9" max="9" width="11.85546875" style="1" bestFit="1" customWidth="1"/>
    <col min="10" max="16384" width="8.85546875" style="1"/>
  </cols>
  <sheetData>
    <row r="1" spans="1:13" ht="20.45" customHeight="1" x14ac:dyDescent="0.25">
      <c r="A1" s="36" t="s">
        <v>99</v>
      </c>
      <c r="B1" s="36"/>
      <c r="C1" s="36"/>
      <c r="D1" s="36"/>
      <c r="E1" s="36"/>
      <c r="F1" s="36"/>
      <c r="G1" s="36"/>
    </row>
    <row r="2" spans="1:13" ht="17.25" customHeight="1" x14ac:dyDescent="0.25">
      <c r="A2" s="36" t="s">
        <v>100</v>
      </c>
      <c r="B2" s="36"/>
      <c r="C2" s="36"/>
      <c r="D2" s="36"/>
      <c r="E2" s="36"/>
      <c r="F2" s="36"/>
      <c r="G2" s="36"/>
    </row>
    <row r="3" spans="1:13" ht="36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1" t="s">
        <v>6</v>
      </c>
    </row>
    <row r="4" spans="1:13" ht="14.25" customHeight="1" x14ac:dyDescent="0.25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2" t="s">
        <v>13</v>
      </c>
      <c r="H4" s="4"/>
      <c r="I4" s="5"/>
      <c r="J4" s="4"/>
      <c r="K4" s="6"/>
      <c r="L4" s="4"/>
      <c r="M4" s="5"/>
    </row>
    <row r="5" spans="1:13" ht="14.25" customHeight="1" x14ac:dyDescent="0.25">
      <c r="A5" s="7" t="s">
        <v>14</v>
      </c>
      <c r="B5" s="22" t="s">
        <v>40</v>
      </c>
      <c r="C5" s="37" t="s">
        <v>83</v>
      </c>
      <c r="D5" s="8" t="s">
        <v>16</v>
      </c>
      <c r="E5" s="8">
        <v>1</v>
      </c>
      <c r="F5" s="9">
        <v>541.20000000000005</v>
      </c>
      <c r="G5" s="9">
        <f>E5*F5</f>
        <v>541.20000000000005</v>
      </c>
      <c r="H5" s="4"/>
      <c r="I5" s="5"/>
      <c r="J5" s="4"/>
      <c r="K5" s="6"/>
      <c r="L5" s="4"/>
      <c r="M5" s="5"/>
    </row>
    <row r="6" spans="1:13" ht="14.25" customHeight="1" x14ac:dyDescent="0.25">
      <c r="A6" s="7" t="s">
        <v>17</v>
      </c>
      <c r="B6" s="38" t="s">
        <v>41</v>
      </c>
      <c r="C6" s="39" t="s">
        <v>84</v>
      </c>
      <c r="D6" s="10" t="s">
        <v>16</v>
      </c>
      <c r="E6" s="10">
        <v>1</v>
      </c>
      <c r="F6" s="9">
        <v>639.6</v>
      </c>
      <c r="G6" s="9">
        <f t="shared" ref="G6:G32" si="0">E6*F6</f>
        <v>639.6</v>
      </c>
      <c r="H6" s="4"/>
      <c r="I6" s="5"/>
      <c r="J6" s="4"/>
      <c r="K6" s="6"/>
      <c r="L6" s="4"/>
      <c r="M6" s="5"/>
    </row>
    <row r="7" spans="1:13" ht="14.25" customHeight="1" x14ac:dyDescent="0.25">
      <c r="A7" s="7" t="s">
        <v>87</v>
      </c>
      <c r="B7" s="11" t="s">
        <v>79</v>
      </c>
      <c r="C7" s="12" t="s">
        <v>75</v>
      </c>
      <c r="D7" s="8" t="s">
        <v>37</v>
      </c>
      <c r="E7" s="8">
        <v>18</v>
      </c>
      <c r="F7" s="9">
        <v>448.95</v>
      </c>
      <c r="G7" s="9">
        <f t="shared" si="0"/>
        <v>8081.0999999999995</v>
      </c>
      <c r="H7" s="4"/>
      <c r="I7" s="5"/>
      <c r="J7" s="4"/>
      <c r="K7" s="6"/>
      <c r="L7" s="4"/>
      <c r="M7" s="5"/>
    </row>
    <row r="8" spans="1:13" ht="24" customHeight="1" x14ac:dyDescent="0.25">
      <c r="A8" s="7" t="s">
        <v>88</v>
      </c>
      <c r="B8" s="30" t="s">
        <v>80</v>
      </c>
      <c r="C8" s="12" t="s">
        <v>76</v>
      </c>
      <c r="D8" s="8" t="s">
        <v>37</v>
      </c>
      <c r="E8" s="8">
        <v>25</v>
      </c>
      <c r="F8" s="9">
        <v>1888.05</v>
      </c>
      <c r="G8" s="9">
        <f t="shared" si="0"/>
        <v>47201.25</v>
      </c>
      <c r="H8" s="4"/>
      <c r="I8" s="5"/>
      <c r="J8" s="4"/>
      <c r="K8" s="6"/>
      <c r="L8" s="4"/>
      <c r="M8" s="5"/>
    </row>
    <row r="9" spans="1:13" ht="14.25" customHeight="1" x14ac:dyDescent="0.25">
      <c r="A9" s="7" t="s">
        <v>19</v>
      </c>
      <c r="B9" s="11" t="s">
        <v>81</v>
      </c>
      <c r="C9" s="12" t="s">
        <v>77</v>
      </c>
      <c r="D9" s="8" t="s">
        <v>37</v>
      </c>
      <c r="E9" s="8">
        <v>24</v>
      </c>
      <c r="F9" s="9">
        <v>627.29999999999995</v>
      </c>
      <c r="G9" s="9">
        <f t="shared" si="0"/>
        <v>15055.199999999999</v>
      </c>
      <c r="H9" s="4"/>
      <c r="I9" s="5"/>
      <c r="J9" s="4"/>
      <c r="K9" s="6"/>
      <c r="L9" s="4"/>
      <c r="M9" s="5"/>
    </row>
    <row r="10" spans="1:13" ht="14.25" customHeight="1" x14ac:dyDescent="0.25">
      <c r="A10" s="7" t="s">
        <v>20</v>
      </c>
      <c r="B10" s="11" t="s">
        <v>82</v>
      </c>
      <c r="C10" s="12" t="s">
        <v>78</v>
      </c>
      <c r="D10" s="8" t="s">
        <v>37</v>
      </c>
      <c r="E10" s="8">
        <v>13</v>
      </c>
      <c r="F10" s="9">
        <v>258.3</v>
      </c>
      <c r="G10" s="9">
        <f t="shared" si="0"/>
        <v>3357.9</v>
      </c>
      <c r="H10" s="4"/>
      <c r="I10" s="5"/>
      <c r="J10" s="4"/>
      <c r="K10" s="6"/>
      <c r="L10" s="4"/>
      <c r="M10" s="5"/>
    </row>
    <row r="11" spans="1:13" ht="15.75" customHeight="1" x14ac:dyDescent="0.25">
      <c r="A11" s="7" t="s">
        <v>22</v>
      </c>
      <c r="B11" s="13" t="s">
        <v>15</v>
      </c>
      <c r="C11" s="14" t="s">
        <v>47</v>
      </c>
      <c r="D11" s="15" t="s">
        <v>16</v>
      </c>
      <c r="E11" s="16">
        <v>3</v>
      </c>
      <c r="F11" s="17">
        <v>516.6</v>
      </c>
      <c r="G11" s="9">
        <f t="shared" si="0"/>
        <v>1549.8000000000002</v>
      </c>
    </row>
    <row r="12" spans="1:13" ht="15.75" customHeight="1" x14ac:dyDescent="0.25">
      <c r="A12" s="7" t="s">
        <v>24</v>
      </c>
      <c r="B12" s="13" t="s">
        <v>48</v>
      </c>
      <c r="C12" s="14" t="s">
        <v>49</v>
      </c>
      <c r="D12" s="15" t="s">
        <v>16</v>
      </c>
      <c r="E12" s="16">
        <v>1</v>
      </c>
      <c r="F12" s="17">
        <v>787.2</v>
      </c>
      <c r="G12" s="9">
        <f t="shared" si="0"/>
        <v>787.2</v>
      </c>
    </row>
    <row r="13" spans="1:13" ht="15.75" customHeight="1" x14ac:dyDescent="0.25">
      <c r="A13" s="7" t="s">
        <v>26</v>
      </c>
      <c r="B13" s="13" t="s">
        <v>50</v>
      </c>
      <c r="C13" s="14" t="s">
        <v>51</v>
      </c>
      <c r="D13" s="15" t="s">
        <v>16</v>
      </c>
      <c r="E13" s="16">
        <v>1</v>
      </c>
      <c r="F13" s="17">
        <v>1426.8</v>
      </c>
      <c r="G13" s="9">
        <f t="shared" si="0"/>
        <v>1426.8</v>
      </c>
    </row>
    <row r="14" spans="1:13" ht="15.75" customHeight="1" x14ac:dyDescent="0.25">
      <c r="A14" s="7" t="s">
        <v>28</v>
      </c>
      <c r="B14" s="13" t="s">
        <v>53</v>
      </c>
      <c r="C14" s="14" t="s">
        <v>52</v>
      </c>
      <c r="D14" s="15" t="s">
        <v>16</v>
      </c>
      <c r="E14" s="16">
        <v>1</v>
      </c>
      <c r="F14" s="17">
        <v>448.95</v>
      </c>
      <c r="G14" s="9">
        <f t="shared" si="0"/>
        <v>448.95</v>
      </c>
    </row>
    <row r="15" spans="1:13" ht="15.75" customHeight="1" x14ac:dyDescent="0.25">
      <c r="A15" s="7" t="s">
        <v>30</v>
      </c>
      <c r="B15" s="13" t="s">
        <v>55</v>
      </c>
      <c r="C15" s="14" t="s">
        <v>54</v>
      </c>
      <c r="D15" s="15" t="s">
        <v>16</v>
      </c>
      <c r="E15" s="16">
        <v>1</v>
      </c>
      <c r="F15" s="17">
        <v>1137.75</v>
      </c>
      <c r="G15" s="9">
        <f t="shared" si="0"/>
        <v>1137.75</v>
      </c>
    </row>
    <row r="16" spans="1:13" ht="15.75" customHeight="1" x14ac:dyDescent="0.25">
      <c r="A16" s="7" t="s">
        <v>32</v>
      </c>
      <c r="B16" s="13" t="s">
        <v>56</v>
      </c>
      <c r="C16" s="14" t="s">
        <v>57</v>
      </c>
      <c r="D16" s="15" t="s">
        <v>16</v>
      </c>
      <c r="E16" s="16">
        <v>1</v>
      </c>
      <c r="F16" s="17">
        <v>2084.85</v>
      </c>
      <c r="G16" s="9">
        <f t="shared" si="0"/>
        <v>2084.85</v>
      </c>
    </row>
    <row r="17" spans="1:13" ht="15.75" customHeight="1" x14ac:dyDescent="0.25">
      <c r="A17" s="7" t="s">
        <v>34</v>
      </c>
      <c r="B17" s="18" t="s">
        <v>42</v>
      </c>
      <c r="C17" s="15" t="s">
        <v>43</v>
      </c>
      <c r="D17" s="15" t="s">
        <v>16</v>
      </c>
      <c r="E17" s="16">
        <v>2</v>
      </c>
      <c r="F17" s="17">
        <v>448.95</v>
      </c>
      <c r="G17" s="9">
        <f t="shared" si="0"/>
        <v>897.9</v>
      </c>
    </row>
    <row r="18" spans="1:13" ht="15.75" customHeight="1" x14ac:dyDescent="0.25">
      <c r="A18" s="7" t="s">
        <v>36</v>
      </c>
      <c r="B18" s="18" t="s">
        <v>18</v>
      </c>
      <c r="C18" s="15" t="s">
        <v>44</v>
      </c>
      <c r="D18" s="19" t="s">
        <v>16</v>
      </c>
      <c r="E18" s="16">
        <v>10</v>
      </c>
      <c r="F18" s="17">
        <v>1137.75</v>
      </c>
      <c r="G18" s="9">
        <f t="shared" si="0"/>
        <v>11377.5</v>
      </c>
    </row>
    <row r="19" spans="1:13" ht="15.75" customHeight="1" x14ac:dyDescent="0.25">
      <c r="A19" s="7" t="s">
        <v>38</v>
      </c>
      <c r="B19" s="18" t="s">
        <v>45</v>
      </c>
      <c r="C19" s="15" t="s">
        <v>46</v>
      </c>
      <c r="D19" s="19" t="s">
        <v>16</v>
      </c>
      <c r="E19" s="16">
        <v>1</v>
      </c>
      <c r="F19" s="17">
        <v>2134.0500000000002</v>
      </c>
      <c r="G19" s="9">
        <f t="shared" si="0"/>
        <v>2134.0500000000002</v>
      </c>
    </row>
    <row r="20" spans="1:13" ht="15.75" customHeight="1" x14ac:dyDescent="0.25">
      <c r="A20" s="7" t="s">
        <v>39</v>
      </c>
      <c r="B20" s="13" t="s">
        <v>73</v>
      </c>
      <c r="C20" s="15" t="s">
        <v>74</v>
      </c>
      <c r="D20" s="19" t="s">
        <v>16</v>
      </c>
      <c r="E20" s="16">
        <v>1</v>
      </c>
      <c r="F20" s="17">
        <v>1353</v>
      </c>
      <c r="G20" s="9">
        <f t="shared" si="0"/>
        <v>1353</v>
      </c>
    </row>
    <row r="21" spans="1:13" ht="15.75" customHeight="1" x14ac:dyDescent="0.25">
      <c r="A21" s="7" t="s">
        <v>89</v>
      </c>
      <c r="B21" s="13" t="s">
        <v>21</v>
      </c>
      <c r="C21" s="15" t="s">
        <v>60</v>
      </c>
      <c r="D21" s="19" t="s">
        <v>16</v>
      </c>
      <c r="E21" s="16">
        <v>8</v>
      </c>
      <c r="F21" s="17">
        <v>739.23</v>
      </c>
      <c r="G21" s="9">
        <f t="shared" si="0"/>
        <v>5913.84</v>
      </c>
    </row>
    <row r="22" spans="1:13" ht="15.75" customHeight="1" x14ac:dyDescent="0.25">
      <c r="A22" s="7" t="s">
        <v>90</v>
      </c>
      <c r="B22" s="13" t="s">
        <v>23</v>
      </c>
      <c r="C22" s="15" t="s">
        <v>59</v>
      </c>
      <c r="D22" s="19" t="s">
        <v>16</v>
      </c>
      <c r="E22" s="16">
        <v>1</v>
      </c>
      <c r="F22" s="17">
        <v>295.2</v>
      </c>
      <c r="G22" s="9">
        <f t="shared" si="0"/>
        <v>295.2</v>
      </c>
    </row>
    <row r="23" spans="1:13" ht="15.75" customHeight="1" x14ac:dyDescent="0.25">
      <c r="A23" s="7" t="s">
        <v>91</v>
      </c>
      <c r="B23" s="13" t="s">
        <v>58</v>
      </c>
      <c r="C23" s="15" t="s">
        <v>102</v>
      </c>
      <c r="D23" s="19" t="s">
        <v>16</v>
      </c>
      <c r="E23" s="16">
        <v>1</v>
      </c>
      <c r="F23" s="17">
        <v>806.88</v>
      </c>
      <c r="G23" s="9">
        <f t="shared" si="0"/>
        <v>806.88</v>
      </c>
    </row>
    <row r="24" spans="1:13" ht="15.75" customHeight="1" x14ac:dyDescent="0.25">
      <c r="A24" s="7" t="s">
        <v>92</v>
      </c>
      <c r="B24" s="13" t="s">
        <v>25</v>
      </c>
      <c r="C24" s="16" t="s">
        <v>69</v>
      </c>
      <c r="D24" s="19" t="s">
        <v>16</v>
      </c>
      <c r="E24" s="16">
        <v>5</v>
      </c>
      <c r="F24" s="17">
        <v>578.1</v>
      </c>
      <c r="G24" s="9">
        <f t="shared" si="0"/>
        <v>2890.5</v>
      </c>
    </row>
    <row r="25" spans="1:13" ht="15.75" customHeight="1" x14ac:dyDescent="0.25">
      <c r="A25" s="7" t="s">
        <v>93</v>
      </c>
      <c r="B25" s="13" t="s">
        <v>27</v>
      </c>
      <c r="C25" s="15" t="s">
        <v>70</v>
      </c>
      <c r="D25" s="19" t="s">
        <v>16</v>
      </c>
      <c r="E25" s="16">
        <v>8</v>
      </c>
      <c r="F25" s="17">
        <v>1002.45</v>
      </c>
      <c r="G25" s="9">
        <f t="shared" si="0"/>
        <v>8019.6</v>
      </c>
    </row>
    <row r="26" spans="1:13" ht="15.75" customHeight="1" x14ac:dyDescent="0.25">
      <c r="A26" s="7" t="s">
        <v>94</v>
      </c>
      <c r="B26" s="13" t="s">
        <v>29</v>
      </c>
      <c r="C26" s="16" t="s">
        <v>67</v>
      </c>
      <c r="D26" s="15" t="s">
        <v>16</v>
      </c>
      <c r="E26" s="16">
        <v>8</v>
      </c>
      <c r="F26" s="17">
        <v>578.1</v>
      </c>
      <c r="G26" s="9">
        <f t="shared" si="0"/>
        <v>4624.8</v>
      </c>
    </row>
    <row r="27" spans="1:13" ht="15.75" customHeight="1" x14ac:dyDescent="0.25">
      <c r="A27" s="7" t="s">
        <v>85</v>
      </c>
      <c r="B27" s="13" t="s">
        <v>31</v>
      </c>
      <c r="C27" s="16" t="s">
        <v>68</v>
      </c>
      <c r="D27" s="15" t="s">
        <v>16</v>
      </c>
      <c r="E27" s="16">
        <v>9</v>
      </c>
      <c r="F27" s="17">
        <v>1002.45</v>
      </c>
      <c r="G27" s="9">
        <f t="shared" si="0"/>
        <v>9022.0500000000011</v>
      </c>
    </row>
    <row r="28" spans="1:13" ht="15.75" customHeight="1" x14ac:dyDescent="0.25">
      <c r="A28" s="7" t="s">
        <v>95</v>
      </c>
      <c r="B28" s="13" t="s">
        <v>33</v>
      </c>
      <c r="C28" s="16" t="s">
        <v>72</v>
      </c>
      <c r="D28" s="20" t="s">
        <v>16</v>
      </c>
      <c r="E28" s="21">
        <v>8</v>
      </c>
      <c r="F28" s="17">
        <v>627.29999999999995</v>
      </c>
      <c r="G28" s="9">
        <f t="shared" si="0"/>
        <v>5018.3999999999996</v>
      </c>
    </row>
    <row r="29" spans="1:13" ht="15.75" customHeight="1" x14ac:dyDescent="0.25">
      <c r="A29" s="7" t="s">
        <v>96</v>
      </c>
      <c r="B29" s="22" t="s">
        <v>35</v>
      </c>
      <c r="C29" s="16" t="s">
        <v>71</v>
      </c>
      <c r="D29" s="20" t="s">
        <v>16</v>
      </c>
      <c r="E29" s="20">
        <v>1</v>
      </c>
      <c r="F29" s="17">
        <v>369</v>
      </c>
      <c r="G29" s="9">
        <f t="shared" si="0"/>
        <v>369</v>
      </c>
    </row>
    <row r="30" spans="1:13" ht="15.75" customHeight="1" x14ac:dyDescent="0.25">
      <c r="A30" s="7" t="s">
        <v>97</v>
      </c>
      <c r="B30" s="22" t="s">
        <v>61</v>
      </c>
      <c r="C30" s="12" t="s">
        <v>62</v>
      </c>
      <c r="D30" s="8" t="s">
        <v>16</v>
      </c>
      <c r="E30" s="8">
        <v>1</v>
      </c>
      <c r="F30" s="23">
        <v>295.2</v>
      </c>
      <c r="G30" s="9">
        <f t="shared" si="0"/>
        <v>295.2</v>
      </c>
      <c r="H30" s="4"/>
      <c r="I30" s="5"/>
      <c r="J30" s="4"/>
      <c r="K30" s="6"/>
      <c r="L30" s="4"/>
      <c r="M30" s="5"/>
    </row>
    <row r="31" spans="1:13" ht="15.75" customHeight="1" x14ac:dyDescent="0.25">
      <c r="A31" s="7" t="s">
        <v>98</v>
      </c>
      <c r="B31" s="22" t="s">
        <v>63</v>
      </c>
      <c r="C31" s="12" t="s">
        <v>64</v>
      </c>
      <c r="D31" s="8" t="s">
        <v>16</v>
      </c>
      <c r="E31" s="8">
        <v>1</v>
      </c>
      <c r="F31" s="23">
        <v>541.20000000000005</v>
      </c>
      <c r="G31" s="9">
        <f t="shared" si="0"/>
        <v>541.20000000000005</v>
      </c>
      <c r="H31" s="4"/>
      <c r="I31" s="5"/>
      <c r="J31" s="4"/>
      <c r="K31" s="6"/>
      <c r="L31" s="4"/>
      <c r="M31" s="5"/>
    </row>
    <row r="32" spans="1:13" ht="15.75" customHeight="1" thickBot="1" x14ac:dyDescent="0.3">
      <c r="A32" s="7" t="s">
        <v>86</v>
      </c>
      <c r="B32" s="22" t="s">
        <v>65</v>
      </c>
      <c r="C32" s="12" t="s">
        <v>66</v>
      </c>
      <c r="D32" s="8" t="s">
        <v>16</v>
      </c>
      <c r="E32" s="8">
        <v>1</v>
      </c>
      <c r="F32" s="24">
        <v>922.5</v>
      </c>
      <c r="G32" s="9">
        <f t="shared" si="0"/>
        <v>922.5</v>
      </c>
      <c r="H32" s="4"/>
      <c r="I32" s="5"/>
      <c r="J32" s="4"/>
      <c r="K32" s="6"/>
      <c r="L32" s="4"/>
      <c r="M32" s="5"/>
    </row>
    <row r="33" spans="1:13" ht="25.9" customHeight="1" thickBot="1" x14ac:dyDescent="0.3">
      <c r="A33" s="27" t="s">
        <v>101</v>
      </c>
      <c r="B33" s="28"/>
      <c r="C33" s="28"/>
      <c r="D33" s="28"/>
      <c r="E33" s="28"/>
      <c r="F33" s="29"/>
      <c r="G33" s="33">
        <f>SUM(G5:G32)</f>
        <v>136793.22000000003</v>
      </c>
      <c r="H33" s="4"/>
      <c r="I33" s="5"/>
      <c r="J33" s="4"/>
      <c r="K33" s="6"/>
      <c r="L33" s="4"/>
      <c r="M33" s="5"/>
    </row>
    <row r="34" spans="1:13" ht="17.100000000000001" customHeight="1" x14ac:dyDescent="0.25"/>
    <row r="64235" spans="5:7" x14ac:dyDescent="0.25">
      <c r="E64235" s="25" t="e">
        <f>SUM(#REF!)</f>
        <v>#REF!</v>
      </c>
      <c r="F64235" s="26" t="e">
        <f>SUM(#REF!)</f>
        <v>#REF!</v>
      </c>
      <c r="G64235" s="35" t="e">
        <f>SUM(#REF!)</f>
        <v>#REF!</v>
      </c>
    </row>
  </sheetData>
  <mergeCells count="3">
    <mergeCell ref="A1:G1"/>
    <mergeCell ref="A2:G2"/>
    <mergeCell ref="A33:F33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Jurczak-Łojewska</dc:creator>
  <cp:lastModifiedBy>Krysia Stępień</cp:lastModifiedBy>
  <cp:lastPrinted>2026-07-16T12:00:18Z</cp:lastPrinted>
  <dcterms:created xsi:type="dcterms:W3CDTF">2024-05-10T06:38:03Z</dcterms:created>
  <dcterms:modified xsi:type="dcterms:W3CDTF">2026-07-16T12:00:59Z</dcterms:modified>
</cp:coreProperties>
</file>