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242\Downloads\"/>
    </mc:Choice>
  </mc:AlternateContent>
  <xr:revisionPtr revIDLastSave="0" documentId="8_{BD91D68D-1322-401E-B083-D6250C5D915B}" xr6:coauthVersionLast="47" xr6:coauthVersionMax="47" xr10:uidLastSave="{00000000-0000-0000-0000-000000000000}"/>
  <bookViews>
    <workbookView xWindow="3072" yWindow="288" windowWidth="21456" windowHeight="16272" xr2:uid="{9478122E-E7D7-448C-A0AC-F39DF700B72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5" i="1"/>
  <c r="G49" i="1" l="1"/>
</calcChain>
</file>

<file path=xl/sharedStrings.xml><?xml version="1.0" encoding="utf-8"?>
<sst xmlns="http://schemas.openxmlformats.org/spreadsheetml/2006/main" count="143" uniqueCount="106">
  <si>
    <t>Asortyment/Opis przedmiotu zamówienia wraz z opisem wymaganych parametrów</t>
  </si>
  <si>
    <t>J.m.</t>
  </si>
  <si>
    <t>Ilość</t>
  </si>
  <si>
    <t>Cena brutto opakowania zbiorczego</t>
  </si>
  <si>
    <t>CALMEX PIES 10 tabl.</t>
  </si>
  <si>
    <t>opakowanie zbiorcze 6 szt.</t>
  </si>
  <si>
    <t>CALMEX KOT syrop 60 ml</t>
  </si>
  <si>
    <t>opakowanie zbiorcze  4 szt..</t>
  </si>
  <si>
    <t>CALMEX DYFUZOR 40 ml</t>
  </si>
  <si>
    <t>CALMEX  WKŁAD DO DYFUZORA 40 ml</t>
  </si>
  <si>
    <t>AKTIVAIT ŚREDNIE I DUŻE RASY   60 tabl.</t>
  </si>
  <si>
    <t>AKTIVAIT MAŁE RASY 60 tabl</t>
  </si>
  <si>
    <t>AKTIVAIT KOT 60 kaps.</t>
  </si>
  <si>
    <t>APRYLIC 500 ML</t>
  </si>
  <si>
    <t>opakowanie zbiorcze  6 szt..</t>
  </si>
  <si>
    <t>SYNOQUIN EFA DUŻE RASY 30 kaps.</t>
  </si>
  <si>
    <t>SYNOQUIN EFA DUŻE RASY 30 tabl.</t>
  </si>
  <si>
    <t>SYNOQUIN EFA ŚREDNIE RASY 30 tabl.</t>
  </si>
  <si>
    <t>SYNOQUIN EFA MAŁE RASY 30 tabl.</t>
  </si>
  <si>
    <t>opakowanie zbiorcze  3 szt..</t>
  </si>
  <si>
    <t>SYNOQUIN KOT 30 kaps.</t>
  </si>
  <si>
    <t>SYNOQUIN WZROST 60 tabl.</t>
  </si>
  <si>
    <t>LYPEX 60 kaps.</t>
  </si>
  <si>
    <t>opakowanie zbiorcze  2 szt..</t>
  </si>
  <si>
    <t>PROMAX MAŁE RASY I KOTY pasta 9 ml</t>
  </si>
  <si>
    <t>PROMAX ŚREDNIE RASY pasta 18 ml</t>
  </si>
  <si>
    <t>PROMAX DUŻE RASY pasta 30 ml</t>
  </si>
  <si>
    <t>COLAID 90 kaps</t>
  </si>
  <si>
    <t>SAMYLIN MAŁE RASY I KOTY granulat w saszetce 30 saszetek</t>
  </si>
  <si>
    <t>SAMYLIN MAŁE RASY I KOTY 30 tabl.</t>
  </si>
  <si>
    <t>SAMYLIN ŚREDNIE RASY granulat w saszetce 30 saszetek</t>
  </si>
  <si>
    <t>SAMYLIN ŚREDNIE RASY 30 tabl.</t>
  </si>
  <si>
    <t>SAMYLIN DUŻE RASY granulat w saszetce 30 saszetek</t>
  </si>
  <si>
    <t>SAMYLIN DUŻE RASY 30 tabl.</t>
  </si>
  <si>
    <t>URINAID 60 tabl.</t>
  </si>
  <si>
    <t>CYSTAID 30 kaps.</t>
  </si>
  <si>
    <t>KAMINOX syrop 60 ml</t>
  </si>
  <si>
    <t>FLUMAX pasta 150 ml</t>
  </si>
  <si>
    <t>FIBOR 500g</t>
  </si>
  <si>
    <t>COMPLIVIT pasta 150 ml</t>
  </si>
  <si>
    <t>COATEX KAPSUŁKI</t>
  </si>
  <si>
    <t>COATEX Z DOZOWNIKIEM pasta 65 ml</t>
  </si>
  <si>
    <t>COATEX SZAMPON LECZNICZY płyn 250 ml</t>
  </si>
  <si>
    <t xml:space="preserve">COATEX SZAMPON ŁAGODZĄCY  płyn 250 ml </t>
  </si>
  <si>
    <t>opakowanie zbiotcze 4 szt</t>
  </si>
  <si>
    <t>COBALIN 60 kaps.</t>
  </si>
  <si>
    <t>VETIGEL</t>
  </si>
  <si>
    <t>opakowanie zbiorcze  5 szt..</t>
  </si>
  <si>
    <t>AKCESORIA VETIGEL</t>
  </si>
  <si>
    <t>VETSALVE</t>
  </si>
  <si>
    <t>1.</t>
  </si>
  <si>
    <t>6.</t>
  </si>
  <si>
    <t>3.</t>
  </si>
  <si>
    <t>2.</t>
  </si>
  <si>
    <t>4.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</si>
  <si>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</si>
  <si>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</si>
  <si>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</si>
  <si>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</si>
  <si>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</si>
  <si>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</si>
  <si>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</si>
  <si>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</si>
  <si>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</si>
  <si>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</si>
  <si>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</si>
  <si>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</si>
  <si>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</si>
  <si>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</si>
  <si>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</si>
  <si>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</si>
  <si>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</si>
  <si>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</si>
  <si>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</si>
  <si>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</si>
  <si>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</si>
  <si>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</si>
  <si>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</si>
  <si>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</si>
  <si>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</si>
  <si>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</si>
  <si>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</si>
  <si>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</si>
  <si>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</si>
  <si>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</si>
  <si>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</si>
  <si>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</si>
  <si>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</si>
  <si>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</si>
  <si>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</si>
  <si>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RENATE 30 SASZETEK</t>
  </si>
  <si>
    <t>SUSTAIN KOT 30 SASZETEK</t>
  </si>
  <si>
    <t>42.</t>
  </si>
  <si>
    <t>43.</t>
  </si>
  <si>
    <t>44.</t>
  </si>
  <si>
    <t>SUSTAIN DUŻE RASY</t>
  </si>
  <si>
    <t>45.</t>
  </si>
  <si>
    <t xml:space="preserve">Załacznik nr 1 do SWZ  </t>
  </si>
  <si>
    <t>FORMULARZ OPIS PRZEDMIOTU ZAMÓWIENIA/FORMULARZ CENOWY</t>
  </si>
  <si>
    <t>Zamówienie nr 292/2026/PN/DZP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</si>
  <si>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SUMA</t>
  </si>
  <si>
    <t>Wartość brutto</t>
  </si>
  <si>
    <t>Podpis Wykonawcy zgodnie z zapisami SWZ</t>
  </si>
  <si>
    <t xml:space="preserve">Producent / Nr katalogowy </t>
  </si>
  <si>
    <t>SUSTAIN DUŻE RASY 30 SASZETEK</t>
  </si>
  <si>
    <t>SUSTAIN ŚREDNIE I MAŁE RASY 30 SASZETEK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</si>
</sst>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sz val="11"/>
      <color theme="1"/>
      <name val="Aptos Narrow"/>
      <family val="2"/>
      <charset val="238"/>
      <scheme val="minor"/>
    </font>
    <font>
      <strike/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4" fontId="2" fillId="3" borderId="2" xfId="1" applyFont="1" applyFill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4BB3-03B5-4D08-BDF3-36CA02748683}">
  <sheetPr>
    <pageSetUpPr fitToPage="1"/>
  </sheetPr>
  <dimension ref="A1:G53"/>
  <sheetViews>
    <sheetView tabSelected="1" topLeftCell="A30" zoomScale="115" zoomScaleNormal="115" workbookViewId="0">
      <selection activeCell="G39" sqref="G39"/>
    </sheetView>
  </sheetViews>
  <sheetFormatPr defaultColWidth="8.88671875" defaultRowHeight="13.2" x14ac:dyDescent="0.25"/>
  <cols>
    <col min="1" max="1" width="5.109375" style="1" customWidth="1"/>
    <col min="2" max="2" width="51.33203125" style="1" customWidth="1"/>
    <col min="3" max="3" width="35" style="1" customWidth="1"/>
    <col min="4" max="4" width="28" style="1" customWidth="1"/>
    <col min="5" max="5" width="11.6640625" style="1" customWidth="1"/>
    <col min="6" max="6" width="14.44140625" style="1" customWidth="1"/>
    <col min="7" max="7" width="14.5546875" style="1" customWidth="1"/>
    <col min="8" max="16384" width="8.88671875" style="1"/>
  </cols>
  <sheetData>
    <row r="1" spans="1:7" ht="18.600000000000001" customHeight="1" x14ac:dyDescent="0.25">
      <c r="B1" s="20" t="s">
        <v>97</v>
      </c>
      <c r="C1" s="20"/>
      <c r="D1" s="20"/>
      <c r="E1" s="20"/>
      <c r="F1" s="20"/>
      <c r="G1" s="20"/>
    </row>
    <row r="2" spans="1:7" ht="19.95" customHeight="1" x14ac:dyDescent="0.25">
      <c r="B2" s="20" t="s">
        <v>99</v>
      </c>
      <c r="C2" s="20"/>
      <c r="D2" s="20"/>
      <c r="E2" s="20"/>
      <c r="F2" s="20"/>
      <c r="G2" s="20"/>
    </row>
    <row r="3" spans="1:7" ht="24" customHeight="1" x14ac:dyDescent="0.25">
      <c r="B3" s="21" t="s">
        <v>98</v>
      </c>
      <c r="C3" s="21"/>
      <c r="D3" s="21"/>
      <c r="E3" s="21"/>
      <c r="F3" s="21"/>
      <c r="G3" s="21"/>
    </row>
    <row r="4" spans="1:7" ht="39.6" x14ac:dyDescent="0.25">
      <c r="A4" s="2"/>
      <c r="B4" s="8" t="s">
        <v>0</v>
      </c>
      <c r="C4" s="9" t="s">
        <v>103</v>
      </c>
      <c r="D4" s="10" t="s">
        <v>1</v>
      </c>
      <c r="E4" s="10" t="s">
        <v>2</v>
      </c>
      <c r="F4" s="11" t="s">
        <v>3</v>
      </c>
      <c r="G4" s="9" t="s">
        <v>101</v>
      </c>
    </row>
    <row r="5" spans="1:7" x14ac:dyDescent="0.25">
      <c r="A5" s="2" t="s">
        <v>50</v>
      </c>
      <c r="B5" s="3" t="s">
        <v>48</v>
      </c>
      <c r="C5" s="4"/>
      <c r="D5" s="5" t="s">
        <v>47</v>
      </c>
      <c r="E5" s="6">
        <v>1</v>
      </c>
      <c r="F5" s="7">
        <v>651.9</v>
      </c>
      <c r="G5" s="7">
        <f>E5*F5</f>
        <v>651.9</v>
      </c>
    </row>
    <row r="6" spans="1:7" x14ac:dyDescent="0.25">
      <c r="A6" s="2" t="s">
        <v>53</v>
      </c>
      <c r="B6" s="3" t="s">
        <v>12</v>
      </c>
      <c r="C6" s="4"/>
      <c r="D6" s="5" t="s">
        <v>7</v>
      </c>
      <c r="E6" s="6">
        <v>2</v>
      </c>
      <c r="F6" s="7">
        <v>630.72</v>
      </c>
      <c r="G6" s="7">
        <f t="shared" ref="G6:G48" si="0">E6*F6</f>
        <v>1261.44</v>
      </c>
    </row>
    <row r="7" spans="1:7" x14ac:dyDescent="0.25">
      <c r="A7" s="2" t="s">
        <v>52</v>
      </c>
      <c r="B7" s="3" t="s">
        <v>11</v>
      </c>
      <c r="C7" s="4"/>
      <c r="D7" s="5" t="s">
        <v>7</v>
      </c>
      <c r="E7" s="6">
        <v>3</v>
      </c>
      <c r="F7" s="7">
        <v>630.72</v>
      </c>
      <c r="G7" s="7">
        <f t="shared" si="0"/>
        <v>1892.16</v>
      </c>
    </row>
    <row r="8" spans="1:7" x14ac:dyDescent="0.25">
      <c r="A8" s="2" t="s">
        <v>54</v>
      </c>
      <c r="B8" s="3" t="s">
        <v>10</v>
      </c>
      <c r="C8" s="4"/>
      <c r="D8" s="5" t="s">
        <v>7</v>
      </c>
      <c r="E8" s="6">
        <v>8</v>
      </c>
      <c r="F8" s="7">
        <v>881.28</v>
      </c>
      <c r="G8" s="7">
        <f t="shared" si="0"/>
        <v>7050.24</v>
      </c>
    </row>
    <row r="9" spans="1:7" x14ac:dyDescent="0.25">
      <c r="A9" s="2" t="s">
        <v>55</v>
      </c>
      <c r="B9" s="3" t="s">
        <v>13</v>
      </c>
      <c r="C9" s="4"/>
      <c r="D9" s="5" t="s">
        <v>14</v>
      </c>
      <c r="E9" s="6">
        <v>1</v>
      </c>
      <c r="F9" s="7">
        <v>1127.52</v>
      </c>
      <c r="G9" s="7">
        <f t="shared" si="0"/>
        <v>1127.52</v>
      </c>
    </row>
    <row r="10" spans="1:7" x14ac:dyDescent="0.25">
      <c r="A10" s="2" t="s">
        <v>51</v>
      </c>
      <c r="B10" s="3" t="s">
        <v>9</v>
      </c>
      <c r="C10" s="4"/>
      <c r="D10" s="5" t="s">
        <v>7</v>
      </c>
      <c r="E10" s="6">
        <v>1</v>
      </c>
      <c r="F10" s="7">
        <v>196.8</v>
      </c>
      <c r="G10" s="7">
        <f t="shared" si="0"/>
        <v>196.8</v>
      </c>
    </row>
    <row r="11" spans="1:7" x14ac:dyDescent="0.25">
      <c r="A11" s="2" t="s">
        <v>56</v>
      </c>
      <c r="B11" s="3" t="s">
        <v>8</v>
      </c>
      <c r="C11" s="4"/>
      <c r="D11" s="5" t="s">
        <v>7</v>
      </c>
      <c r="E11" s="6">
        <v>1</v>
      </c>
      <c r="F11" s="7">
        <v>403.44</v>
      </c>
      <c r="G11" s="7">
        <f t="shared" si="0"/>
        <v>403.44</v>
      </c>
    </row>
    <row r="12" spans="1:7" x14ac:dyDescent="0.25">
      <c r="A12" s="2" t="s">
        <v>57</v>
      </c>
      <c r="B12" s="3" t="s">
        <v>6</v>
      </c>
      <c r="C12" s="4"/>
      <c r="D12" s="5" t="s">
        <v>7</v>
      </c>
      <c r="E12" s="6">
        <v>2</v>
      </c>
      <c r="F12" s="7">
        <v>362.88</v>
      </c>
      <c r="G12" s="7">
        <f t="shared" si="0"/>
        <v>725.76</v>
      </c>
    </row>
    <row r="13" spans="1:7" x14ac:dyDescent="0.25">
      <c r="A13" s="2" t="s">
        <v>58</v>
      </c>
      <c r="B13" s="3" t="s">
        <v>4</v>
      </c>
      <c r="C13" s="4"/>
      <c r="D13" s="5" t="s">
        <v>5</v>
      </c>
      <c r="E13" s="6">
        <v>4</v>
      </c>
      <c r="F13" s="7">
        <v>265.68</v>
      </c>
      <c r="G13" s="7">
        <f t="shared" si="0"/>
        <v>1062.72</v>
      </c>
    </row>
    <row r="14" spans="1:7" x14ac:dyDescent="0.25">
      <c r="A14" s="2" t="s">
        <v>59</v>
      </c>
      <c r="B14" s="3" t="s">
        <v>40</v>
      </c>
      <c r="C14" s="4"/>
      <c r="D14" s="5" t="s">
        <v>7</v>
      </c>
      <c r="E14" s="6">
        <v>4</v>
      </c>
      <c r="F14" s="7">
        <v>298.08</v>
      </c>
      <c r="G14" s="7">
        <f t="shared" si="0"/>
        <v>1192.32</v>
      </c>
    </row>
    <row r="15" spans="1:7" x14ac:dyDescent="0.25">
      <c r="A15" s="2" t="s">
        <v>60</v>
      </c>
      <c r="B15" s="3" t="s">
        <v>42</v>
      </c>
      <c r="C15" s="4"/>
      <c r="D15" s="5" t="s">
        <v>14</v>
      </c>
      <c r="E15" s="6">
        <v>3</v>
      </c>
      <c r="F15" s="7">
        <v>472.32</v>
      </c>
      <c r="G15" s="7">
        <f t="shared" si="0"/>
        <v>1416.96</v>
      </c>
    </row>
    <row r="16" spans="1:7" x14ac:dyDescent="0.25">
      <c r="A16" s="2" t="s">
        <v>61</v>
      </c>
      <c r="B16" s="3" t="s">
        <v>43</v>
      </c>
      <c r="C16" s="4"/>
      <c r="D16" s="5" t="s">
        <v>14</v>
      </c>
      <c r="E16" s="6">
        <v>3</v>
      </c>
      <c r="F16" s="7">
        <v>398.52</v>
      </c>
      <c r="G16" s="7">
        <f t="shared" si="0"/>
        <v>1195.56</v>
      </c>
    </row>
    <row r="17" spans="1:7" x14ac:dyDescent="0.25">
      <c r="A17" s="2" t="s">
        <v>62</v>
      </c>
      <c r="B17" s="3" t="s">
        <v>41</v>
      </c>
      <c r="C17" s="4"/>
      <c r="D17" s="5" t="s">
        <v>7</v>
      </c>
      <c r="E17" s="6">
        <v>6</v>
      </c>
      <c r="F17" s="7">
        <v>475.2</v>
      </c>
      <c r="G17" s="7">
        <f t="shared" si="0"/>
        <v>2851.2</v>
      </c>
    </row>
    <row r="18" spans="1:7" x14ac:dyDescent="0.25">
      <c r="A18" s="2" t="s">
        <v>63</v>
      </c>
      <c r="B18" s="3" t="s">
        <v>45</v>
      </c>
      <c r="C18" s="4"/>
      <c r="D18" s="5" t="s">
        <v>7</v>
      </c>
      <c r="E18" s="6">
        <v>3</v>
      </c>
      <c r="F18" s="7">
        <v>362.88</v>
      </c>
      <c r="G18" s="7">
        <f t="shared" si="0"/>
        <v>1088.6399999999999</v>
      </c>
    </row>
    <row r="19" spans="1:7" x14ac:dyDescent="0.25">
      <c r="A19" s="2" t="s">
        <v>64</v>
      </c>
      <c r="B19" s="3" t="s">
        <v>27</v>
      </c>
      <c r="C19" s="4"/>
      <c r="D19" s="5" t="s">
        <v>23</v>
      </c>
      <c r="E19" s="6">
        <v>2</v>
      </c>
      <c r="F19" s="7">
        <v>619.91999999999996</v>
      </c>
      <c r="G19" s="7">
        <f t="shared" si="0"/>
        <v>1239.8399999999999</v>
      </c>
    </row>
    <row r="20" spans="1:7" x14ac:dyDescent="0.25">
      <c r="A20" s="2" t="s">
        <v>65</v>
      </c>
      <c r="B20" s="3" t="s">
        <v>39</v>
      </c>
      <c r="C20" s="4"/>
      <c r="D20" s="5" t="s">
        <v>7</v>
      </c>
      <c r="E20" s="6">
        <v>2</v>
      </c>
      <c r="F20" s="7">
        <v>311.04000000000002</v>
      </c>
      <c r="G20" s="7">
        <f t="shared" si="0"/>
        <v>622.08000000000004</v>
      </c>
    </row>
    <row r="21" spans="1:7" x14ac:dyDescent="0.25">
      <c r="A21" s="2" t="s">
        <v>66</v>
      </c>
      <c r="B21" s="3" t="s">
        <v>35</v>
      </c>
      <c r="C21" s="4"/>
      <c r="D21" s="5" t="s">
        <v>14</v>
      </c>
      <c r="E21" s="6">
        <v>18</v>
      </c>
      <c r="F21" s="7">
        <v>304.56</v>
      </c>
      <c r="G21" s="7">
        <f t="shared" si="0"/>
        <v>5482.08</v>
      </c>
    </row>
    <row r="22" spans="1:7" x14ac:dyDescent="0.25">
      <c r="A22" s="2" t="s">
        <v>67</v>
      </c>
      <c r="B22" s="3" t="s">
        <v>38</v>
      </c>
      <c r="C22" s="4"/>
      <c r="D22" s="5" t="s">
        <v>14</v>
      </c>
      <c r="E22" s="6">
        <v>2</v>
      </c>
      <c r="F22" s="7">
        <v>524.88</v>
      </c>
      <c r="G22" s="7">
        <f t="shared" si="0"/>
        <v>1049.76</v>
      </c>
    </row>
    <row r="23" spans="1:7" x14ac:dyDescent="0.25">
      <c r="A23" s="2" t="s">
        <v>68</v>
      </c>
      <c r="B23" s="3" t="s">
        <v>37</v>
      </c>
      <c r="C23" s="4"/>
      <c r="D23" s="5" t="s">
        <v>7</v>
      </c>
      <c r="E23" s="6">
        <v>10</v>
      </c>
      <c r="F23" s="7">
        <v>462.24</v>
      </c>
      <c r="G23" s="7">
        <f t="shared" si="0"/>
        <v>4622.3999999999996</v>
      </c>
    </row>
    <row r="24" spans="1:7" ht="13.5" customHeight="1" x14ac:dyDescent="0.25">
      <c r="A24" s="2" t="s">
        <v>69</v>
      </c>
      <c r="B24" s="3" t="s">
        <v>36</v>
      </c>
      <c r="C24" s="4"/>
      <c r="D24" s="5" t="s">
        <v>14</v>
      </c>
      <c r="E24" s="6">
        <v>8</v>
      </c>
      <c r="F24" s="7">
        <v>505.44</v>
      </c>
      <c r="G24" s="7">
        <f t="shared" si="0"/>
        <v>4043.52</v>
      </c>
    </row>
    <row r="25" spans="1:7" x14ac:dyDescent="0.25">
      <c r="A25" s="2" t="s">
        <v>70</v>
      </c>
      <c r="B25" s="3" t="s">
        <v>22</v>
      </c>
      <c r="C25" s="4"/>
      <c r="D25" s="5" t="s">
        <v>23</v>
      </c>
      <c r="E25" s="6">
        <v>80</v>
      </c>
      <c r="F25" s="7">
        <v>635.04</v>
      </c>
      <c r="G25" s="7">
        <f t="shared" si="0"/>
        <v>50803.199999999997</v>
      </c>
    </row>
    <row r="26" spans="1:7" ht="15" customHeight="1" x14ac:dyDescent="0.25">
      <c r="A26" s="2" t="s">
        <v>71</v>
      </c>
      <c r="B26" s="3" t="s">
        <v>26</v>
      </c>
      <c r="C26" s="4"/>
      <c r="D26" s="5" t="s">
        <v>7</v>
      </c>
      <c r="E26" s="6">
        <v>11</v>
      </c>
      <c r="F26" s="7">
        <v>315.36</v>
      </c>
      <c r="G26" s="7">
        <f t="shared" si="0"/>
        <v>3468.96</v>
      </c>
    </row>
    <row r="27" spans="1:7" x14ac:dyDescent="0.25">
      <c r="A27" s="2" t="s">
        <v>72</v>
      </c>
      <c r="B27" s="3" t="s">
        <v>24</v>
      </c>
      <c r="C27" s="4"/>
      <c r="D27" s="5" t="s">
        <v>7</v>
      </c>
      <c r="E27" s="6">
        <v>11</v>
      </c>
      <c r="F27" s="7">
        <v>228.96</v>
      </c>
      <c r="G27" s="7">
        <f t="shared" si="0"/>
        <v>2518.56</v>
      </c>
    </row>
    <row r="28" spans="1:7" x14ac:dyDescent="0.25">
      <c r="A28" s="2" t="s">
        <v>73</v>
      </c>
      <c r="B28" s="3" t="s">
        <v>25</v>
      </c>
      <c r="C28" s="4"/>
      <c r="D28" s="5" t="s">
        <v>7</v>
      </c>
      <c r="E28" s="6">
        <v>11</v>
      </c>
      <c r="F28" s="7">
        <v>272.16000000000003</v>
      </c>
      <c r="G28" s="7">
        <f t="shared" si="0"/>
        <v>2993.76</v>
      </c>
    </row>
    <row r="29" spans="1:7" x14ac:dyDescent="0.25">
      <c r="A29" s="2" t="s">
        <v>74</v>
      </c>
      <c r="B29" s="3" t="s">
        <v>90</v>
      </c>
      <c r="C29" s="4"/>
      <c r="D29" s="5" t="s">
        <v>7</v>
      </c>
      <c r="E29" s="6">
        <v>5</v>
      </c>
      <c r="F29" s="7">
        <v>384.48</v>
      </c>
      <c r="G29" s="7">
        <f t="shared" si="0"/>
        <v>1922.4</v>
      </c>
    </row>
    <row r="30" spans="1:7" x14ac:dyDescent="0.25">
      <c r="A30" s="2" t="s">
        <v>75</v>
      </c>
      <c r="B30" s="3" t="s">
        <v>33</v>
      </c>
      <c r="C30" s="4"/>
      <c r="D30" s="5" t="s">
        <v>23</v>
      </c>
      <c r="E30" s="6">
        <v>25</v>
      </c>
      <c r="F30" s="7">
        <v>699.84</v>
      </c>
      <c r="G30" s="7">
        <f t="shared" si="0"/>
        <v>17496</v>
      </c>
    </row>
    <row r="31" spans="1:7" x14ac:dyDescent="0.25">
      <c r="A31" s="2" t="s">
        <v>76</v>
      </c>
      <c r="B31" s="3" t="s">
        <v>32</v>
      </c>
      <c r="C31" s="4"/>
      <c r="D31" s="5" t="s">
        <v>23</v>
      </c>
      <c r="E31" s="6">
        <v>5</v>
      </c>
      <c r="F31" s="7">
        <v>699.84</v>
      </c>
      <c r="G31" s="7">
        <f t="shared" si="0"/>
        <v>3499.2000000000003</v>
      </c>
    </row>
    <row r="32" spans="1:7" x14ac:dyDescent="0.25">
      <c r="A32" s="2" t="s">
        <v>77</v>
      </c>
      <c r="B32" s="3" t="s">
        <v>29</v>
      </c>
      <c r="C32" s="4"/>
      <c r="D32" s="5" t="s">
        <v>23</v>
      </c>
      <c r="E32" s="6">
        <v>6</v>
      </c>
      <c r="F32" s="7">
        <v>365.04</v>
      </c>
      <c r="G32" s="7">
        <f t="shared" si="0"/>
        <v>2190.2400000000002</v>
      </c>
    </row>
    <row r="33" spans="1:7" x14ac:dyDescent="0.25">
      <c r="A33" s="2" t="s">
        <v>78</v>
      </c>
      <c r="B33" s="3" t="s">
        <v>28</v>
      </c>
      <c r="C33" s="4"/>
      <c r="D33" s="5" t="s">
        <v>23</v>
      </c>
      <c r="E33" s="6">
        <v>3</v>
      </c>
      <c r="F33" s="7">
        <v>365.04</v>
      </c>
      <c r="G33" s="7">
        <f t="shared" si="0"/>
        <v>1095.1200000000001</v>
      </c>
    </row>
    <row r="34" spans="1:7" x14ac:dyDescent="0.25">
      <c r="A34" s="2" t="s">
        <v>79</v>
      </c>
      <c r="B34" s="3" t="s">
        <v>31</v>
      </c>
      <c r="C34" s="4"/>
      <c r="D34" s="5" t="s">
        <v>23</v>
      </c>
      <c r="E34" s="6">
        <v>5</v>
      </c>
      <c r="F34" s="7">
        <v>570.24</v>
      </c>
      <c r="G34" s="7">
        <f t="shared" si="0"/>
        <v>2851.2</v>
      </c>
    </row>
    <row r="35" spans="1:7" x14ac:dyDescent="0.25">
      <c r="A35" s="2" t="s">
        <v>80</v>
      </c>
      <c r="B35" s="3" t="s">
        <v>30</v>
      </c>
      <c r="C35" s="4"/>
      <c r="D35" s="5" t="s">
        <v>23</v>
      </c>
      <c r="E35" s="6">
        <v>6</v>
      </c>
      <c r="F35" s="7">
        <v>570.24</v>
      </c>
      <c r="G35" s="7">
        <f t="shared" si="0"/>
        <v>3421.44</v>
      </c>
    </row>
    <row r="36" spans="1:7" x14ac:dyDescent="0.25">
      <c r="A36" s="2" t="s">
        <v>81</v>
      </c>
      <c r="B36" s="12" t="s">
        <v>104</v>
      </c>
      <c r="C36" s="4"/>
      <c r="D36" s="5" t="s">
        <v>44</v>
      </c>
      <c r="E36" s="6">
        <v>11</v>
      </c>
      <c r="F36" s="7">
        <v>617.76</v>
      </c>
      <c r="G36" s="7">
        <f t="shared" si="0"/>
        <v>6795.36</v>
      </c>
    </row>
    <row r="37" spans="1:7" x14ac:dyDescent="0.25">
      <c r="A37" s="2" t="s">
        <v>82</v>
      </c>
      <c r="B37" s="3" t="s">
        <v>105</v>
      </c>
      <c r="C37" s="4"/>
      <c r="D37" s="5" t="s">
        <v>44</v>
      </c>
      <c r="E37" s="6">
        <v>5</v>
      </c>
      <c r="F37" s="7">
        <v>496.8</v>
      </c>
      <c r="G37" s="7">
        <f t="shared" si="0"/>
        <v>2484</v>
      </c>
    </row>
    <row r="38" spans="1:7" x14ac:dyDescent="0.25">
      <c r="A38" s="2" t="s">
        <v>83</v>
      </c>
      <c r="B38" s="3" t="s">
        <v>91</v>
      </c>
      <c r="C38" s="4"/>
      <c r="D38" s="5" t="s">
        <v>44</v>
      </c>
      <c r="E38" s="6">
        <v>20</v>
      </c>
      <c r="F38" s="7">
        <v>509.76</v>
      </c>
      <c r="G38" s="7">
        <f t="shared" si="0"/>
        <v>10195.200000000001</v>
      </c>
    </row>
    <row r="39" spans="1:7" x14ac:dyDescent="0.25">
      <c r="A39" s="14" t="s">
        <v>84</v>
      </c>
      <c r="B39" s="15" t="s">
        <v>95</v>
      </c>
      <c r="C39" s="4"/>
      <c r="D39" s="16" t="s">
        <v>44</v>
      </c>
      <c r="E39" s="17">
        <v>20</v>
      </c>
      <c r="F39" s="7"/>
      <c r="G39" s="18">
        <f t="shared" si="0"/>
        <v>0</v>
      </c>
    </row>
    <row r="40" spans="1:7" x14ac:dyDescent="0.25">
      <c r="A40" s="2" t="s">
        <v>85</v>
      </c>
      <c r="B40" s="3" t="s">
        <v>15</v>
      </c>
      <c r="C40" s="4"/>
      <c r="D40" s="5" t="s">
        <v>7</v>
      </c>
      <c r="E40" s="6">
        <v>30</v>
      </c>
      <c r="F40" s="7">
        <v>349.92</v>
      </c>
      <c r="G40" s="7">
        <f t="shared" si="0"/>
        <v>10497.6</v>
      </c>
    </row>
    <row r="41" spans="1:7" x14ac:dyDescent="0.25">
      <c r="A41" s="2" t="s">
        <v>86</v>
      </c>
      <c r="B41" s="3" t="s">
        <v>16</v>
      </c>
      <c r="C41" s="4"/>
      <c r="D41" s="5" t="s">
        <v>7</v>
      </c>
      <c r="E41" s="6">
        <v>75</v>
      </c>
      <c r="F41" s="7">
        <v>349.92</v>
      </c>
      <c r="G41" s="7">
        <f t="shared" si="0"/>
        <v>26244</v>
      </c>
    </row>
    <row r="42" spans="1:7" x14ac:dyDescent="0.25">
      <c r="A42" s="2" t="s">
        <v>87</v>
      </c>
      <c r="B42" s="3" t="s">
        <v>18</v>
      </c>
      <c r="C42" s="4"/>
      <c r="D42" s="5" t="s">
        <v>19</v>
      </c>
      <c r="E42" s="6">
        <v>19</v>
      </c>
      <c r="F42" s="7">
        <v>197.64</v>
      </c>
      <c r="G42" s="7">
        <f t="shared" si="0"/>
        <v>3755.16</v>
      </c>
    </row>
    <row r="43" spans="1:7" x14ac:dyDescent="0.25">
      <c r="A43" s="2" t="s">
        <v>88</v>
      </c>
      <c r="B43" s="3" t="s">
        <v>17</v>
      </c>
      <c r="C43" s="4"/>
      <c r="D43" s="5" t="s">
        <v>7</v>
      </c>
      <c r="E43" s="6">
        <v>12</v>
      </c>
      <c r="F43" s="7">
        <v>306.72000000000003</v>
      </c>
      <c r="G43" s="7">
        <f t="shared" si="0"/>
        <v>3680.6400000000003</v>
      </c>
    </row>
    <row r="44" spans="1:7" x14ac:dyDescent="0.25">
      <c r="A44" s="2" t="s">
        <v>89</v>
      </c>
      <c r="B44" s="3" t="s">
        <v>20</v>
      </c>
      <c r="C44" s="4"/>
      <c r="D44" s="5" t="s">
        <v>19</v>
      </c>
      <c r="E44" s="6">
        <v>28</v>
      </c>
      <c r="F44" s="7">
        <v>197.64</v>
      </c>
      <c r="G44" s="7">
        <f t="shared" si="0"/>
        <v>5533.92</v>
      </c>
    </row>
    <row r="45" spans="1:7" x14ac:dyDescent="0.25">
      <c r="A45" s="2" t="s">
        <v>92</v>
      </c>
      <c r="B45" s="3" t="s">
        <v>21</v>
      </c>
      <c r="C45" s="4"/>
      <c r="D45" s="5" t="s">
        <v>7</v>
      </c>
      <c r="E45" s="6">
        <v>5</v>
      </c>
      <c r="F45" s="7">
        <v>393.12</v>
      </c>
      <c r="G45" s="7">
        <f t="shared" si="0"/>
        <v>1965.6</v>
      </c>
    </row>
    <row r="46" spans="1:7" x14ac:dyDescent="0.25">
      <c r="A46" s="2" t="s">
        <v>93</v>
      </c>
      <c r="B46" s="3" t="s">
        <v>34</v>
      </c>
      <c r="C46" s="4"/>
      <c r="D46" s="5" t="s">
        <v>23</v>
      </c>
      <c r="E46" s="6">
        <v>17</v>
      </c>
      <c r="F46" s="7">
        <v>373.68</v>
      </c>
      <c r="G46" s="7">
        <f t="shared" si="0"/>
        <v>6352.56</v>
      </c>
    </row>
    <row r="47" spans="1:7" x14ac:dyDescent="0.25">
      <c r="A47" s="14" t="s">
        <v>94</v>
      </c>
      <c r="B47" s="15" t="s">
        <v>46</v>
      </c>
      <c r="C47" s="4"/>
      <c r="D47" s="16" t="s">
        <v>47</v>
      </c>
      <c r="E47" s="17">
        <v>1</v>
      </c>
      <c r="F47" s="7"/>
      <c r="G47" s="18">
        <f t="shared" si="0"/>
        <v>0</v>
      </c>
    </row>
    <row r="48" spans="1:7" x14ac:dyDescent="0.25">
      <c r="A48" s="2" t="s">
        <v>96</v>
      </c>
      <c r="B48" s="3" t="s">
        <v>49</v>
      </c>
      <c r="C48" s="4"/>
      <c r="D48" s="5" t="s">
        <v>14</v>
      </c>
      <c r="E48" s="6">
        <v>1</v>
      </c>
      <c r="F48" s="7">
        <v>408.24</v>
      </c>
      <c r="G48" s="7">
        <f t="shared" si="0"/>
        <v>408.24</v>
      </c>
    </row>
    <row r="49" spans="1:7" ht="25.95" customHeight="1" thickBot="1" x14ac:dyDescent="0.3">
      <c r="A49" s="2"/>
      <c r="B49" s="22" t="s">
        <v>100</v>
      </c>
      <c r="C49" s="23"/>
      <c r="D49" s="23"/>
      <c r="E49" s="23"/>
      <c r="F49" s="24"/>
      <c r="G49" s="13">
        <f>SUM(G5:G48)</f>
        <v>209348.7</v>
      </c>
    </row>
    <row r="51" spans="1:7" x14ac:dyDescent="0.25">
      <c r="E51" s="25" t="s">
        <v>102</v>
      </c>
      <c r="F51" s="25"/>
      <c r="G51" s="25"/>
    </row>
    <row r="53" spans="1:7" x14ac:dyDescent="0.25">
      <c r="B53" s="19"/>
      <c r="C53" s="19"/>
      <c r="D53" s="19"/>
      <c r="E53" s="19"/>
      <c r="F53" s="19"/>
      <c r="G53" s="19"/>
    </row>
  </sheetData>
  <sortState xmlns:xlrd2="http://schemas.microsoft.com/office/spreadsheetml/2017/richdata2" ref="B5:G48">
    <sortCondition ref="B5:B48"/>
  </sortState>
  <mergeCells count="6">
    <mergeCell ref="B53:G53"/>
    <mergeCell ref="B1:G1"/>
    <mergeCell ref="B2:G2"/>
    <mergeCell ref="B3:G3"/>
    <mergeCell ref="B49:F49"/>
    <mergeCell ref="E51:G51"/>
  </mergeCells>
  <phoneticPr fontId="1" type="noConversion"/>
  <pageMargins left="0.31496062992125984" right="0.31496062992125984" top="0.35433070866141736" bottom="0.35433070866141736" header="0.31496062992125984" footer="0.31496062992125984"/>
  <pageSetup paperSize="9" scale="8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Jurczak-Łojewska</dc:creator>
  <cp:lastModifiedBy>Jowita Janiszewska</cp:lastModifiedBy>
  <cp:lastPrinted>2026-08-11T09:20:42Z</cp:lastPrinted>
  <dcterms:created xsi:type="dcterms:W3CDTF">2024-11-18T12:16:50Z</dcterms:created>
  <dcterms:modified xsi:type="dcterms:W3CDTF">2026-09-22T06:27:25Z</dcterms:modified>
</cp:coreProperties>
</file>