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42\Downloads\"/>
    </mc:Choice>
  </mc:AlternateContent>
  <xr:revisionPtr revIDLastSave="0" documentId="8_{63E0F76A-4D63-4376-B5FE-FDFD862790C1}" xr6:coauthVersionLast="47" xr6:coauthVersionMax="47" xr10:uidLastSave="{00000000-0000-0000-0000-000000000000}"/>
  <bookViews>
    <workbookView xWindow="1536" yWindow="288" windowWidth="21456" windowHeight="16272" xr2:uid="{7F6D4860-EF51-4332-B80F-0753526011FC}"/>
  </bookViews>
  <sheets>
    <sheet name="Przetarg karmy wet." sheetId="1" r:id="rId1"/>
    <sheet name="Sheet9" sheetId="21" state="hidden" r:id="rId2"/>
    <sheet name="zrep" sheetId="18" state="hidden" r:id="rId3"/>
    <sheet name="delistingi Q1 2026" sheetId="17" state="hidden" r:id="rId4"/>
    <sheet name="Sheet4" sheetId="11" state="hidden" r:id="rId5"/>
    <sheet name="zrepall" sheetId="19" state="hidden" r:id="rId6"/>
    <sheet name="Sheet5" sheetId="12" state="hidden" r:id="rId7"/>
    <sheet name="Sheet3" sheetId="10" state="hidden" r:id="rId8"/>
    <sheet name="Sheet2" sheetId="9" state="hidden" r:id="rId9"/>
    <sheet name="Sheet8" sheetId="16" state="hidden" r:id="rId10"/>
    <sheet name="Sheet6" sheetId="15" state="hidden" r:id="rId11"/>
    <sheet name="Sheet1" sheetId="8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 l="1"/>
  <c r="P12" i="17"/>
  <c r="D4" i="9" l="1"/>
  <c r="E4" i="9" s="1"/>
  <c r="F4" i="9" s="1"/>
  <c r="D5" i="9"/>
  <c r="E5" i="9" s="1"/>
  <c r="F5" i="9" s="1"/>
  <c r="D6" i="9"/>
  <c r="E6" i="9" s="1"/>
  <c r="F6" i="9" s="1"/>
  <c r="D3" i="9"/>
  <c r="E3" i="9" s="1"/>
  <c r="F3" i="9" s="1"/>
  <c r="D2" i="9"/>
  <c r="E2" i="9" s="1"/>
  <c r="F2" i="9" s="1"/>
  <c r="C15" i="8"/>
  <c r="C16" i="8"/>
  <c r="C17" i="8"/>
  <c r="C14" i="8"/>
  <c r="C9" i="8"/>
  <c r="C10" i="8"/>
  <c r="C11" i="8"/>
  <c r="C8" i="8"/>
  <c r="C3" i="8"/>
  <c r="C4" i="8"/>
  <c r="C5" i="8"/>
  <c r="C6" i="8"/>
  <c r="C2" i="8"/>
  <c r="D7" i="9" l="1"/>
  <c r="E7" i="9" s="1"/>
  <c r="F7" i="9" s="1"/>
</calcChain>
</file>

<file path=xl/sharedStrings.xml><?xml version="1.0" encoding="utf-8"?>
<sst xmlns="http://schemas.openxmlformats.org/spreadsheetml/2006/main" count="2997" uniqueCount="1522">
  <si>
    <t>Minos</t>
  </si>
  <si>
    <t>EAN</t>
  </si>
  <si>
    <t>Range</t>
  </si>
  <si>
    <t>Main item code</t>
  </si>
  <si>
    <t>Gramatura (kg)</t>
  </si>
  <si>
    <t>Technologia</t>
  </si>
  <si>
    <t>Opakowanie</t>
  </si>
  <si>
    <t>Konsystencja</t>
  </si>
  <si>
    <t>Gatunek</t>
  </si>
  <si>
    <t>Tryb życia</t>
  </si>
  <si>
    <t>Terytorium</t>
  </si>
  <si>
    <t>Signature</t>
  </si>
  <si>
    <t>Netto/szt</t>
  </si>
  <si>
    <t>Brutto/szt</t>
  </si>
  <si>
    <t>WH</t>
  </si>
  <si>
    <t>Komentarz</t>
  </si>
  <si>
    <t>PGR</t>
  </si>
  <si>
    <t>DRY</t>
  </si>
  <si>
    <t>CAT</t>
  </si>
  <si>
    <t>ADULT</t>
  </si>
  <si>
    <t>3F</t>
  </si>
  <si>
    <t>VHN Cat Adult 2 kg</t>
  </si>
  <si>
    <t>Health Management - Physio</t>
  </si>
  <si>
    <t/>
  </si>
  <si>
    <t>RECRUITMENT</t>
  </si>
  <si>
    <t>VHN Cat Anallergenic 2 kg</t>
  </si>
  <si>
    <t>Dermatology</t>
  </si>
  <si>
    <t>TAK</t>
  </si>
  <si>
    <t>VHN Cat Anallergenic 4 kg</t>
  </si>
  <si>
    <t>LOYALITY</t>
  </si>
  <si>
    <t>VHN Cat Calm 2 kg</t>
  </si>
  <si>
    <t>Health Management - Diet</t>
  </si>
  <si>
    <t>VHN Cat Calm 4 kg</t>
  </si>
  <si>
    <t>VHN Cat Dental 1,5 kg</t>
  </si>
  <si>
    <t>VHN Cat Dental 3 kg</t>
  </si>
  <si>
    <t>VHN Cat Diabetic 0,4 kg</t>
  </si>
  <si>
    <t>Weight Management</t>
  </si>
  <si>
    <t>VHN Cat Diabetic 1,5 kg</t>
  </si>
  <si>
    <t>VHN Cat Diabetic 3,5 kg</t>
  </si>
  <si>
    <t>VHN Cat Diabetic Gravy 12x85 g</t>
  </si>
  <si>
    <t>WET</t>
  </si>
  <si>
    <t>SOS</t>
  </si>
  <si>
    <t>VHN Cat Early Renal 0,4 kg</t>
  </si>
  <si>
    <t>VHN C Early Renal 0,4 kg</t>
  </si>
  <si>
    <t>Vital Support</t>
  </si>
  <si>
    <t>VHN Cat Early Renal 1,5 kg</t>
  </si>
  <si>
    <t>VHN Cat Early Renal 3,5 kg</t>
  </si>
  <si>
    <t>VHN Cat Early Renal 6 kg</t>
  </si>
  <si>
    <t>VHN Cat Early Renal Gravy 12x85 g</t>
  </si>
  <si>
    <t>VHN Cat Gastrointestinal 0,4 kg</t>
  </si>
  <si>
    <t>Gastro Intestinal</t>
  </si>
  <si>
    <t>VHN Cat Gastrointestinal 2 kg</t>
  </si>
  <si>
    <t>VHN Cat Gastrointestinal 4 kg</t>
  </si>
  <si>
    <t>VHN Cat Gastrointestinal Fibre Response 0,4 kg</t>
  </si>
  <si>
    <t>VHN Cat Gastrointestinal Fibre Response 2 kg</t>
  </si>
  <si>
    <t>VHN Cat Gastrointestinal Fibre Response 4 kg</t>
  </si>
  <si>
    <t>R439300</t>
  </si>
  <si>
    <t>VHN Cat Gastrointestinal Fibre Response Gravy 12x85 g</t>
  </si>
  <si>
    <t>VHN Cat Gastrointestinal Gravy 12x85 g</t>
  </si>
  <si>
    <t>VHN Cat Gastrointestinal Hairball 0,4 kg</t>
  </si>
  <si>
    <t>VHN Cat Gastrointestinal Hairball 2 kg</t>
  </si>
  <si>
    <t>VHN Cat Gastrointestinal Hairball 4 kg</t>
  </si>
  <si>
    <t>VHN Cat Gastrointestinal Kitten 0,4 kg</t>
  </si>
  <si>
    <t>GROWTH</t>
  </si>
  <si>
    <t>VHN Cat Gastrointestinal Kitten 2 kg</t>
  </si>
  <si>
    <t>VHN Cat Gastrointestinal Kitten Mousse 195 g</t>
  </si>
  <si>
    <t>PUSZKA</t>
  </si>
  <si>
    <t>MUS</t>
  </si>
  <si>
    <t>VHN Cat Gastrointestinal Moderate Calorie 0,4 kg</t>
  </si>
  <si>
    <t>VHN Cat Gastrointestinal Moderate Calorie 2 kg</t>
  </si>
  <si>
    <t>VHN Cat Gastrointestinal Moderate Calorie 4 kg</t>
  </si>
  <si>
    <t>VHN Cat Gastrointestinal Moderate Calorie Gravy 12x85 g</t>
  </si>
  <si>
    <t>VHN Cat Hepatic 2 kg</t>
  </si>
  <si>
    <t>VHN Cat Hepatic 4 kg</t>
  </si>
  <si>
    <t>VHN Cat Hypoallergenic 0,4 kg</t>
  </si>
  <si>
    <t>VHN Cat Hypoallergenic 2,5 kg</t>
  </si>
  <si>
    <t>VHN Cat Hypoallergenic 4,5 kg</t>
  </si>
  <si>
    <t>VHN Cat Mature Consult 0,4 kg</t>
  </si>
  <si>
    <t>VHN Cat Mature Consult 1,5 kg</t>
  </si>
  <si>
    <t>VHN Cat Mature Consult 3,5 kg</t>
  </si>
  <si>
    <t>VHN Cat Mature Consult Balance 3,5 kg</t>
  </si>
  <si>
    <t>VHN Cat Mature Consult Balance Loaf 12x85 g</t>
  </si>
  <si>
    <t>PASZTET</t>
  </si>
  <si>
    <t>VHN Cat Mature Consult Gravy 12x85 g</t>
  </si>
  <si>
    <t>VHN Cat Mobility 2 kg</t>
  </si>
  <si>
    <t>VHN Cat Neutered Balance Gravy 12x85 g</t>
  </si>
  <si>
    <t>VHN Cat Neutered Maintenance Gravy 12x85 g</t>
  </si>
  <si>
    <t>VHN Cat Neutered Satiety Balance 0,4 kg</t>
  </si>
  <si>
    <t>VHN Cat Neutered Satiety Balance 1,5 kg</t>
  </si>
  <si>
    <t>VHN Cat Neutered Satiety Balance 12 kg</t>
  </si>
  <si>
    <t>VHN Cat Neutered Satiety Balance 3,5 kg</t>
  </si>
  <si>
    <t>VHN Cat Pill Assist 6x45 g</t>
  </si>
  <si>
    <t>Pill Assist - Iconic</t>
  </si>
  <si>
    <t>VHN Cat Renal 0,4 kg</t>
  </si>
  <si>
    <t>VHN Cat Renal 2 kg</t>
  </si>
  <si>
    <t>VHN Cat Renal 4 kg</t>
  </si>
  <si>
    <t>VHN Cat Renal Beef Gravy 12x85 g</t>
  </si>
  <si>
    <t>VHN Cat Renal Chicken Gravy 12x85 g</t>
  </si>
  <si>
    <t>VHN Cat Renal Fish Gravy 12x85 g</t>
  </si>
  <si>
    <t>VHN Cat Renal Loaf 12x85 g</t>
  </si>
  <si>
    <t>VHN Cat Renal Select 0,4 kg</t>
  </si>
  <si>
    <t>VHN Cat Renal Select 2 kg</t>
  </si>
  <si>
    <t>VHN Cat Renal Select 4 kg</t>
  </si>
  <si>
    <t>VHN Cat Renal Special 0,4 kg</t>
  </si>
  <si>
    <t>VHN Cat Renal Special 2 kg</t>
  </si>
  <si>
    <t>VHN Cat Renal Special 4 kg</t>
  </si>
  <si>
    <t>VHN Cat Satiety 1,5 kg</t>
  </si>
  <si>
    <t>VHN Cat Satiety 3,5 kg</t>
  </si>
  <si>
    <t>VHN Cat Satiety 6 kg</t>
  </si>
  <si>
    <t>VHN Cat Satiety Gravy 12x85 g</t>
  </si>
  <si>
    <t>VHN Cat Sensitivity Control 0,4 kg</t>
  </si>
  <si>
    <t>VHN Cat Sensitivity Control 1,5 kg</t>
  </si>
  <si>
    <t>VHN Cat Sensitivity Control 3,5 kg</t>
  </si>
  <si>
    <t>VHN Cat Sensitivity Control Chicken Gravy 12x85 g</t>
  </si>
  <si>
    <t>VHN Cat Skin&amp;Coat 0,4 kg</t>
  </si>
  <si>
    <t>VHN Cat Skin&amp;Coat 1,5 kg</t>
  </si>
  <si>
    <t>VHN Cat Skin&amp;Coat 3,5 kg</t>
  </si>
  <si>
    <t>VHN Cat Skin&amp;Coat Gravy 12x85 g</t>
  </si>
  <si>
    <t>VHN Cat Urinary Gravy 12x85 g</t>
  </si>
  <si>
    <t>Urinary</t>
  </si>
  <si>
    <t>VHN Cat Urinary Loaf 12x85 g</t>
  </si>
  <si>
    <t>VHN Cat Urinary Moderate Calorie 0,4 kg</t>
  </si>
  <si>
    <t>VHN Cat Urinary Moderate Calorie 1,5 kg</t>
  </si>
  <si>
    <t>VHN Cat Urinary Moderate Calorie 3,5 kg</t>
  </si>
  <si>
    <t>VHN Cat Urinary Moderate Calorie 7 kg</t>
  </si>
  <si>
    <t>VHN Cat Urinary Moderate Calorie 9 kg</t>
  </si>
  <si>
    <t xml:space="preserve">VHN Cat Urinary Moderate Calorie Gravy 12x85 g </t>
  </si>
  <si>
    <t>VHN Cat Urinary S/O 0,4 kg</t>
  </si>
  <si>
    <t>VHN Cat Urinary S/O 1,5 kg</t>
  </si>
  <si>
    <t>VHN Cat Urinary S/O 3,5 kg</t>
  </si>
  <si>
    <t>VHN Cat Urinary S/O 7 kg</t>
  </si>
  <si>
    <t>VHN Dog Adult Gravy 12x100 g</t>
  </si>
  <si>
    <t>DOG</t>
  </si>
  <si>
    <t>3G</t>
  </si>
  <si>
    <t>VHN Dog Adult Large 13 kg</t>
  </si>
  <si>
    <t>VHN Dog Adult Medium 10 kg</t>
  </si>
  <si>
    <t>VHN Dog Adult Medium 4 kg</t>
  </si>
  <si>
    <t>VHN Dog Adult Small 2 kg</t>
  </si>
  <si>
    <t>VHN Dog Adult Small 4 kg</t>
  </si>
  <si>
    <t>VHN Dog Adult Small 8 kg</t>
  </si>
  <si>
    <t>VHN Dog Anallergenic 1,5 kg</t>
  </si>
  <si>
    <t>VHN Dog Anallergenic 3 kg</t>
  </si>
  <si>
    <t>VHN Dog Anallergenic 8 kg</t>
  </si>
  <si>
    <t>VHN Dog Anallergenic Small 1,5 kg</t>
  </si>
  <si>
    <t>VHN Dog Anallergenic Small 3 kg</t>
  </si>
  <si>
    <t>VHN Dog Calm Small 4 kg</t>
  </si>
  <si>
    <t>VHN Dog Cardiac 14 kg</t>
  </si>
  <si>
    <t>VHN Dog Cardiac 2 kg</t>
  </si>
  <si>
    <t>R210498</t>
  </si>
  <si>
    <t>3J</t>
  </si>
  <si>
    <t>VHN Dog Cardiac Loaf 200 g</t>
  </si>
  <si>
    <t>VHN Dog Cardiac Loaf 410 g</t>
  </si>
  <si>
    <t>VHN Dog Dental Medium/Large 13 kg</t>
  </si>
  <si>
    <t>VHN D Dental Med/Large 13 kg</t>
  </si>
  <si>
    <t>VHN Dog Dental Medium/Large 6 kg</t>
  </si>
  <si>
    <t>VHN Dog Dental Small 1,5 kg</t>
  </si>
  <si>
    <t>VHN Dog Dental Small 3,5 kg</t>
  </si>
  <si>
    <t>VHN Dog Diabetic 1,5 kg</t>
  </si>
  <si>
    <t>VHN D Diabetic 1,5 kg</t>
  </si>
  <si>
    <t>VHN Dog Diabetic 12 kg</t>
  </si>
  <si>
    <t>VHN D Diabetic 12 kg</t>
  </si>
  <si>
    <t>VHN Dog Diabetic 7 kg</t>
  </si>
  <si>
    <t>VHN D Diabetic 7 kg</t>
  </si>
  <si>
    <t>R280933</t>
  </si>
  <si>
    <t>VHN Dog Diabetic Low Carbohydrate Loaf 195 g</t>
  </si>
  <si>
    <t>VHN D Diabetic LC Loaf 195 g</t>
  </si>
  <si>
    <t>VHN Dog Diabetic Low Carbohydrate Loaf 410 g</t>
  </si>
  <si>
    <t>VHN D Diabetic LC Loaf 410 g</t>
  </si>
  <si>
    <t>VHN Dog Early Renal 14 kg</t>
  </si>
  <si>
    <t>VHN Dog Early Renal 2 kg</t>
  </si>
  <si>
    <t>VHN Dog Early Renal 7 kg</t>
  </si>
  <si>
    <t>VHN Dog Early Renal Gravy 12x100 g</t>
  </si>
  <si>
    <t>R470340</t>
  </si>
  <si>
    <t>VHN Dog Gastro Treats 6x230 g</t>
  </si>
  <si>
    <t>VHN Dog Gastrointestinal 15 kg</t>
  </si>
  <si>
    <t>VHN Dog Gastrointestinal 2 kg</t>
  </si>
  <si>
    <t>VHN Dog Gastrointestinal 7,5 kg</t>
  </si>
  <si>
    <t>VHN Dog Gastrointestinal High Fibre 14 kg</t>
  </si>
  <si>
    <t>VHN Dog Gastrointestinal High Fibre 2 kg</t>
  </si>
  <si>
    <t>VHN Dog Gastrointestinal High Fibre 7,5 kg</t>
  </si>
  <si>
    <t>R440651</t>
  </si>
  <si>
    <t>VHN Dog Gastrointestinal High Fibre Loaf 200 g</t>
  </si>
  <si>
    <t>R441149</t>
  </si>
  <si>
    <t>VHN Dog Gastrointestinal High Fibre Loaf 410 g</t>
  </si>
  <si>
    <t>R296607</t>
  </si>
  <si>
    <t>VHN Dog Gastrointestinal Loaf 200 g</t>
  </si>
  <si>
    <t>VHN Dog Gastrointestinal Loaf 400 g</t>
  </si>
  <si>
    <t>VHN Dog Gastrointestinal Low Fat 1,5 kg</t>
  </si>
  <si>
    <t>VHN Dog Gastrointestinal Low Fat 12 kg</t>
  </si>
  <si>
    <t>VHN Dog Gastrointestinal Low Fat 6 kg</t>
  </si>
  <si>
    <t>R210496</t>
  </si>
  <si>
    <t>VHN Dog Gastrointestinal Low Fat Loaf 200 g</t>
  </si>
  <si>
    <t>R441186</t>
  </si>
  <si>
    <t>VHN Dog Gastrointestinal Low Fat Loaf 420 g</t>
  </si>
  <si>
    <t>R447789</t>
  </si>
  <si>
    <t>VHN Dog Gastrointestinal Low Fat Small 1,5 kg</t>
  </si>
  <si>
    <t>R459817</t>
  </si>
  <si>
    <t>VHN Dog Gastrointestinal Low Fat Small 3,5 kg</t>
  </si>
  <si>
    <t>R444908</t>
  </si>
  <si>
    <t>VHN Dog Gastrointestinal Low Fat Small 8 kg</t>
  </si>
  <si>
    <t>VHN Dog Gastrointestinal Moderate Calorie 15 kg</t>
  </si>
  <si>
    <t>VHN Dog Gastrointestinal Moderate Calorie 2 kg</t>
  </si>
  <si>
    <t>VHN Dog Gastrointestinal Puppy 1 kg</t>
  </si>
  <si>
    <t>VHN Dog Gastrointestinal Puppy 10 kg</t>
  </si>
  <si>
    <t>VHN Dog Gastrointestinal Puppy 2,5 kg</t>
  </si>
  <si>
    <t>VHN Dog Gastrointestinal Puppy Mousse 195 g</t>
  </si>
  <si>
    <t>VHN Dog Hepatic 1,5 kg</t>
  </si>
  <si>
    <t>VHN Dog Hepatic 12 kg</t>
  </si>
  <si>
    <t>R459725</t>
  </si>
  <si>
    <t>VHN Dog Hepatic 7 kg</t>
  </si>
  <si>
    <t>R210491</t>
  </si>
  <si>
    <t>VHN Dog Hepatic Loaf 200 g</t>
  </si>
  <si>
    <t>VHN Dog Hepatic Loaf 420 g</t>
  </si>
  <si>
    <t>R470336</t>
  </si>
  <si>
    <t>VHN Dog Hypo Treats 6x230 g</t>
  </si>
  <si>
    <t>VHN Dog Hypoallergenic 14 kg</t>
  </si>
  <si>
    <t>VHN Dog Hypoallergenic 2 kg</t>
  </si>
  <si>
    <t>VHN Dog Hypoallergenic 7 kg</t>
  </si>
  <si>
    <t>VHN Dog Hypoallergenic Loaf 200 g</t>
  </si>
  <si>
    <t>VHN Dog Hypoallergenic Loaf 400 g</t>
  </si>
  <si>
    <t>VHN Dog Hypoallergenic Moderate Calorie 1,5 kg</t>
  </si>
  <si>
    <t>VHN Dog Hypoallergenic Moderate Calorie 14 kg</t>
  </si>
  <si>
    <t>VHN Dog Hypoallergenic Moderate Calorie 7 kg</t>
  </si>
  <si>
    <t>VHN Dog Hypoallergenic Puppy 1,5 kg</t>
  </si>
  <si>
    <t>VHN Dog Hypoallergenic Puppy 14 kg</t>
  </si>
  <si>
    <t>VHN Dog Hypoallergenic Puppy 3,5 kg</t>
  </si>
  <si>
    <t>VHN Dog Hypoallergenic Small 1 kg</t>
  </si>
  <si>
    <t>VHN Dog Hypoallergenic Small 3,5 kg</t>
  </si>
  <si>
    <t>VHN Dog Mature Consult Large 14 kg</t>
  </si>
  <si>
    <t>VHN Dog Mature Consult Loaf 12x85 g</t>
  </si>
  <si>
    <t>VHN Dog Mature Consult Medium 10 kg</t>
  </si>
  <si>
    <t>VHN Dog Mature Consult Small 1,5 kg</t>
  </si>
  <si>
    <t>VHN Dog Mature Consult Small 3,5 kg</t>
  </si>
  <si>
    <t>VHN Dog Mobility Support 12 kg</t>
  </si>
  <si>
    <t>VHN Dog Mobility Support 2 kg</t>
  </si>
  <si>
    <t>VHN Dog Mobility Support 7 kg</t>
  </si>
  <si>
    <t>VHN Dog Neutered Adult Gravy 12x100 g</t>
  </si>
  <si>
    <t>VHN Dog Neutered Adult Large 12 kg</t>
  </si>
  <si>
    <t>VHN Dog Neutered Adult Medium 9 kg</t>
  </si>
  <si>
    <t>VHN Dog Neutered Adult Small 1,5 kg</t>
  </si>
  <si>
    <t>VHN Dog Neutered Adult Small 3,5 kg</t>
  </si>
  <si>
    <t>VHN Dog Neutered Adult Small 8 kg</t>
  </si>
  <si>
    <t>VHN Dog Neutered Junior Large 12 kg</t>
  </si>
  <si>
    <t>VHN D Neutered Jun Large 12 kg</t>
  </si>
  <si>
    <t>VHN Dog Neutered Junior Medium 3,5 kg</t>
  </si>
  <si>
    <t>VHN D Neutered Jun Med 3,5 kg</t>
  </si>
  <si>
    <t>VHN Dog Pill Assist Large 6x224 g</t>
  </si>
  <si>
    <t>VHN Dog Pill Assist Small 6x90 g</t>
  </si>
  <si>
    <t>VHN Dog Renal 14 kg</t>
  </si>
  <si>
    <t>VHN Dog Renal 2 kg</t>
  </si>
  <si>
    <t>VHN Dog Renal 7 kg</t>
  </si>
  <si>
    <t>VHN Dog Renal Gravy 12x100 g</t>
  </si>
  <si>
    <t>R302545</t>
  </si>
  <si>
    <t>VHN Dog Renal Loaf 200 g</t>
  </si>
  <si>
    <t>VHN Dog Renal Loaf 410 g</t>
  </si>
  <si>
    <t>VHN Dog Renal Select 10 kg</t>
  </si>
  <si>
    <t>VHN Dog Renal Select 2 kg</t>
  </si>
  <si>
    <t>VHN Dog Renal Small  0,5 kg</t>
  </si>
  <si>
    <t>VHN D Renal Small 0,5 kg</t>
  </si>
  <si>
    <t>VHN Dog Renal Small 1,5 kg</t>
  </si>
  <si>
    <t>VHN Dog Renal Small 3,5 kg</t>
  </si>
  <si>
    <t>VHN Dog Renal Special 10 kg</t>
  </si>
  <si>
    <t>VHN Dog Renal Special 2 kg</t>
  </si>
  <si>
    <t>VHN Dog Renal Special Loaf 410 g</t>
  </si>
  <si>
    <t>VHN Dog Satiety 1,5 kg</t>
  </si>
  <si>
    <t>VHN Dog Satiety 12 kg</t>
  </si>
  <si>
    <t>VHN Dog Satiety 6 kg</t>
  </si>
  <si>
    <t>R319248</t>
  </si>
  <si>
    <t>VHN Dog Satiety Loaf 195 g</t>
  </si>
  <si>
    <t>VHN Dog Satiety Loaf 410 g</t>
  </si>
  <si>
    <t>VHN Dog Satiety Small 0,5 kg</t>
  </si>
  <si>
    <t>VHN D Satiety Small 0,5 kg</t>
  </si>
  <si>
    <t>VHN Dog Satiety Small 1,5 kg</t>
  </si>
  <si>
    <t>VHN Dog Satiety Small 3 kg</t>
  </si>
  <si>
    <t>R470338</t>
  </si>
  <si>
    <t>VHN Dog Satiety Treats 6x230 g</t>
  </si>
  <si>
    <t>VHN Dog Sensitivity Control 1,5 kg</t>
  </si>
  <si>
    <t>VHN Dog Sensitivity Control 14 kg</t>
  </si>
  <si>
    <t>VHN Dog Sensitivity Control 7 kg</t>
  </si>
  <si>
    <t>VHN Dog Sensitivity Control Chicken Loaf 410 g</t>
  </si>
  <si>
    <t>VHN Dog Sensitivity Control Duck Loaf 410 g</t>
  </si>
  <si>
    <t>VHN Dog Skin Care Adult 11 kg</t>
  </si>
  <si>
    <t>VHN Dog Skin Care Adult Small 2 kg</t>
  </si>
  <si>
    <t>VHN Dog Skin Care Adult Small 4 kg</t>
  </si>
  <si>
    <t>VHN Dog Urinary Ageing 7+ Loaf 12x85 g</t>
  </si>
  <si>
    <t xml:space="preserve">VHN Dog Urinary Gravy 12x100 g </t>
  </si>
  <si>
    <t>R210489</t>
  </si>
  <si>
    <t>VHN Dog Urinary Loaf 200 g</t>
  </si>
  <si>
    <t>VHN Dog Urinary Loaf 410 g</t>
  </si>
  <si>
    <t>VHN Dog Urinary Moderate Calorie 12 kg</t>
  </si>
  <si>
    <t>VHN Dog Urinary Moderate Calorie Gravy 12x100 g</t>
  </si>
  <si>
    <t>VHN Dog Urinary S/O 13 kg</t>
  </si>
  <si>
    <t>VHN Dog Urinary S/O 2 kg</t>
  </si>
  <si>
    <t>VHN Dog Urinary S/O 7,5 kg</t>
  </si>
  <si>
    <t>VHN Dog Urinary S/O 7+ 3,5 kg</t>
  </si>
  <si>
    <t>VHN Dog Urinary S/O 7+ 8 kg</t>
  </si>
  <si>
    <t>VHN Dog Urinary S/O Small 1,5 kg</t>
  </si>
  <si>
    <t>VHN Dog Urinary S/O Small 4 kg</t>
  </si>
  <si>
    <t>VHN Dog Urinary S/O Small 8 kg</t>
  </si>
  <si>
    <t>R470334</t>
  </si>
  <si>
    <t>VHN Dog Urinary Treats 6x230 g</t>
  </si>
  <si>
    <t>VHN Dog Urinary U/C LP 14 kg</t>
  </si>
  <si>
    <t>VHN Dog Urinary U/C LP 2 kg</t>
  </si>
  <si>
    <t>VHN Recovery Mousse 195 g</t>
  </si>
  <si>
    <t>CAT/DOG</t>
  </si>
  <si>
    <t>VHN Cat Renal Liquid 3x0,2 l</t>
  </si>
  <si>
    <t>Gastrointestinal</t>
  </si>
  <si>
    <t>VHN Dog GI Low Fat Liquid 3x0,2 l</t>
  </si>
  <si>
    <t>VHN Dog Renal Liquid 3x0,2 l</t>
  </si>
  <si>
    <t xml:space="preserve">VHN Recovery Liquid 3x0,2 l </t>
  </si>
  <si>
    <t>R447900</t>
  </si>
  <si>
    <t>R444770</t>
  </si>
  <si>
    <t>R444769</t>
  </si>
  <si>
    <t>R447919</t>
  </si>
  <si>
    <t>R444738</t>
  </si>
  <si>
    <t>R472397</t>
  </si>
  <si>
    <t>R472399</t>
  </si>
  <si>
    <t>R448111</t>
  </si>
  <si>
    <t>R444909</t>
  </si>
  <si>
    <t>R448310</t>
  </si>
  <si>
    <t>R447897</t>
  </si>
  <si>
    <t>R447920</t>
  </si>
  <si>
    <t>R448151</t>
  </si>
  <si>
    <t>R448150</t>
  </si>
  <si>
    <t>R448119</t>
  </si>
  <si>
    <t>R448118</t>
  </si>
  <si>
    <t>R448116</t>
  </si>
  <si>
    <t>R461373</t>
  </si>
  <si>
    <t>R460141</t>
  </si>
  <si>
    <t>R460170</t>
  </si>
  <si>
    <t>R460172</t>
  </si>
  <si>
    <t>R474038</t>
  </si>
  <si>
    <t>R474051</t>
  </si>
  <si>
    <t>R474042</t>
  </si>
  <si>
    <t>R474053</t>
  </si>
  <si>
    <t>R474055</t>
  </si>
  <si>
    <t>R474044</t>
  </si>
  <si>
    <t>R474034</t>
  </si>
  <si>
    <t>R474046</t>
  </si>
  <si>
    <t>R474057</t>
  </si>
  <si>
    <t>R474036</t>
  </si>
  <si>
    <t>R474049</t>
  </si>
  <si>
    <t>FHN Cat Kitten 0,4 kg</t>
  </si>
  <si>
    <t>FHN Cat Kitten 10 kg</t>
  </si>
  <si>
    <t>FHN Cat Kitten 2 kg</t>
  </si>
  <si>
    <t>FHN Cat Kitten 4 kg</t>
  </si>
  <si>
    <t>FHN Cat Kitten Instinctive Gravy 12x85 g</t>
  </si>
  <si>
    <t>FHN Cat Kitten Instinctive Jelly 12x85 g</t>
  </si>
  <si>
    <t>FHN Cat Kitten Sterilised 0,4 kg</t>
  </si>
  <si>
    <t>FHN Cat Kitten Sterilised 2 kg</t>
  </si>
  <si>
    <t>FHN Cat Kitten Sterilised 3,5 kg</t>
  </si>
  <si>
    <t>FHN Cat Kitten Sterilised Gravy 12x85 g</t>
  </si>
  <si>
    <t>FHN Cat Kitten Sterilised Jelly 12x85 g</t>
  </si>
  <si>
    <t>SHN Dog Giant Junior 15 kg</t>
  </si>
  <si>
    <t>SHN Dog Giant Puppy 15 kg</t>
  </si>
  <si>
    <t>SHN Dog Maxi Puppy 15 kg</t>
  </si>
  <si>
    <t>SHN Dog Maxi Puppy 4 kg</t>
  </si>
  <si>
    <t>SHN Dog Maxi Puppy Gravy 10x140 g</t>
  </si>
  <si>
    <t>SHN Dog Medium Puppy 1 kg</t>
  </si>
  <si>
    <t>SHN Dog Medium Puppy 15 kg</t>
  </si>
  <si>
    <t>SHN Dog Medium Puppy 4 kg</t>
  </si>
  <si>
    <t>SHN Dog Medium Puppy Gravy 10x140 g</t>
  </si>
  <si>
    <t>SHN Dog Mini Puppy Gravy 12x85 g</t>
  </si>
  <si>
    <t>R448275</t>
  </si>
  <si>
    <t>R448198</t>
  </si>
  <si>
    <t>R475511</t>
  </si>
  <si>
    <t>SHN Dog Maxi Puppy 3 kg</t>
  </si>
  <si>
    <t>R475532</t>
  </si>
  <si>
    <t>SHN Dog Maxi Puppy 12 kg</t>
  </si>
  <si>
    <t>R475503</t>
  </si>
  <si>
    <t>SHN Dog Medium Puppy 3 kg</t>
  </si>
  <si>
    <t>R475519</t>
  </si>
  <si>
    <t>SHN Dog Medium Puppy 12 kg</t>
  </si>
  <si>
    <t>Nazwa</t>
  </si>
  <si>
    <t>Cena netto 2025</t>
  </si>
  <si>
    <t>netto</t>
  </si>
  <si>
    <t>brutto</t>
  </si>
  <si>
    <t xml:space="preserve">Mobility Cat 0,4 </t>
  </si>
  <si>
    <t>usuwamy</t>
  </si>
  <si>
    <t>Xsmall Puppy</t>
  </si>
  <si>
    <t>usuwamy hasło "Nowość"</t>
  </si>
  <si>
    <t>dodajemy gwiazdkę *do wyczerpania zapasów</t>
  </si>
  <si>
    <t>Obowiązuje od 1.03.2025</t>
  </si>
  <si>
    <t>Usuwamy Liquidy</t>
  </si>
  <si>
    <t>przeniesione do cennika CA</t>
  </si>
  <si>
    <t>Usuwamy suplementy</t>
  </si>
  <si>
    <t>VHN Dog Gastrointestinal Treats 6x230 g</t>
  </si>
  <si>
    <t>VHN Dog Hypoallergenic Treats 6x230 g</t>
  </si>
  <si>
    <t>Kategoria przysmaki</t>
  </si>
  <si>
    <t>minos</t>
  </si>
  <si>
    <t>VHN Dog CA Urinary S/O-Hypoallergenic 3,5 kg</t>
  </si>
  <si>
    <t>VHN Dog CA Urinary S/O-Hypoallergenic 10 kg</t>
  </si>
  <si>
    <t>VHN Dog CA Urinary S/O-Satiety 9 kg</t>
  </si>
  <si>
    <t>VHN Dog CA Renal-Hypoallergenic 4 kg</t>
  </si>
  <si>
    <t>VHN Dog CA Renal-Hypoallergenic 10 kg</t>
  </si>
  <si>
    <t>VHN Dog CA Renal-Hypoallergenic Small 1kg</t>
  </si>
  <si>
    <t>VHN Dog CA Renal-Hypoallergenic Small 3kg</t>
  </si>
  <si>
    <t>VHN Dog CA Gastrointestinal Low Fat-Hypoallergenic 3 kg</t>
  </si>
  <si>
    <t>VHN Dog CA Gastrointestinal Low Fat-Hypoallergenic 10 kg</t>
  </si>
  <si>
    <t>VHN Cat CA Urinary S/O-Hypoallergenic 2 kg</t>
  </si>
  <si>
    <t>VHN Cat CA Renal-Hypoallergenic 2 kg</t>
  </si>
  <si>
    <t>VHN Cat CA Cardiac 1,5 kg</t>
  </si>
  <si>
    <t>VHN Cat CA Gastrointestinal Hydrolysed Protein 0,4 kg</t>
  </si>
  <si>
    <t>VHN Cat CA Gastrointestinal Hydrolysed Protein 2 kg</t>
  </si>
  <si>
    <t>VHN Cat CA Gastrointestinal Hydrolysed Protein 4 kg</t>
  </si>
  <si>
    <t>VHN Cat CA Urinary S/O Bladder Comfort Gravy 12x85 g</t>
  </si>
  <si>
    <t>VHN Cat CA Urinary S/O Bladder Comfort Ageing 7+ 2kg</t>
  </si>
  <si>
    <t>VHN Cat CA Urinary S/O Bladder Comfort 2 kg</t>
  </si>
  <si>
    <t>VHN Cat CA Urinary S/O Bladder Comfort 4 kg</t>
  </si>
  <si>
    <t>VHN Dog CA Urinary S/O-Hypoallergenic Small 1 kg</t>
  </si>
  <si>
    <t>VHN Dog CA Urinary S/O-Hypoallergenic Small  3 kg</t>
  </si>
  <si>
    <t>VHN Dog CA Urinary S/O-Satiety Small  1 kg</t>
  </si>
  <si>
    <t>VHN Dog CA Urinary S/O-Satiety Small 3 kg</t>
  </si>
  <si>
    <t>VHN Cat CA Urinary S/O Bladder Comfort-Satiety 0,4 kg</t>
  </si>
  <si>
    <t>VHN Cat CA Urinary S/O Bladder Comfort-Satiety 2 kg</t>
  </si>
  <si>
    <t>VHN Dog CA Hypoallergenic-Satiety 1,5 kg</t>
  </si>
  <si>
    <t>VHN Dog CA Hypoallergenic-Satiety 3,5 kg</t>
  </si>
  <si>
    <t>VHN Dog CA Hypoallergenic-Satiety 9 kg</t>
  </si>
  <si>
    <t>VHN Dog CA Hypoallergenic-Satiety Small  1 kg</t>
  </si>
  <si>
    <t>VHN Dog CA Hypoallergenic-Satiety Small  3 kg</t>
  </si>
  <si>
    <t>VHN Dog CA Renal-Mobility 1,5 kg</t>
  </si>
  <si>
    <t>VHN Dog CA Renal-Mobility 9 kg</t>
  </si>
  <si>
    <t>VHN Dog CA Satiety-Mobility 1,5 kg</t>
  </si>
  <si>
    <t>VHN Dog CA Satiety-Mobility 3,5 kg</t>
  </si>
  <si>
    <t>VHN Dog CA Satiety-Mobility 9 kg</t>
  </si>
  <si>
    <t>VHN Dog CA Satiety-Mobility Small  1 kg</t>
  </si>
  <si>
    <t>VHN Dog CA Satiety-Mobility Small 3 kg</t>
  </si>
  <si>
    <t>VHN Cat CA Renal-Mobility  0,4 kg</t>
  </si>
  <si>
    <t>VHN Cat CA Renal-Mobility  2 kg</t>
  </si>
  <si>
    <t>VHN Cat CA Renal-Mobility Gravy 12x85 g</t>
  </si>
  <si>
    <t>VHN Cat CA Early Renal-Mobility  0,4 kg</t>
  </si>
  <si>
    <t>VHN Cat CA Early Renal -Mobility 2 kg</t>
  </si>
  <si>
    <t>VHN Cat CA Satiety - Mobility  0,4 kg</t>
  </si>
  <si>
    <t>Kompatybilne Treats</t>
  </si>
  <si>
    <t>VHN Dog Urinary S/O Moderate Calorie 12 kg</t>
  </si>
  <si>
    <t>SATIETY</t>
  </si>
  <si>
    <t>Odbierz kupon 2025</t>
  </si>
  <si>
    <t>R477505</t>
  </si>
  <si>
    <t>R477507</t>
  </si>
  <si>
    <t>R477553</t>
  </si>
  <si>
    <t>R477555</t>
  </si>
  <si>
    <t>R477577</t>
  </si>
  <si>
    <t>VHN Cat CA Satiety -Mobility  1,5 kg</t>
  </si>
  <si>
    <t>R477566</t>
  </si>
  <si>
    <t>R477564</t>
  </si>
  <si>
    <t>R477568</t>
  </si>
  <si>
    <t>R477570</t>
  </si>
  <si>
    <t>R477572</t>
  </si>
  <si>
    <t>R477574</t>
  </si>
  <si>
    <t>R477576</t>
  </si>
  <si>
    <t>R475976</t>
  </si>
  <si>
    <t>R476174</t>
  </si>
  <si>
    <t>VHN Dog CA Renal-Mobility Loaf  420 g</t>
  </si>
  <si>
    <t>R477510</t>
  </si>
  <si>
    <t>R477562</t>
  </si>
  <si>
    <t>big bags 9-10kg</t>
  </si>
  <si>
    <t>mid bags 3- 4kg</t>
  </si>
  <si>
    <t>small 1-2kg</t>
  </si>
  <si>
    <t>very small 400g-1kg</t>
  </si>
  <si>
    <t>average net list price</t>
  </si>
  <si>
    <t>net list price sum</t>
  </si>
  <si>
    <t>with a TT 20% discount</t>
  </si>
  <si>
    <t>with promo discount 25%</t>
  </si>
  <si>
    <t>guantity</t>
  </si>
  <si>
    <t>wet</t>
  </si>
  <si>
    <t>cena cennikowa suche</t>
  </si>
  <si>
    <t>max ilość opakowań zbiorzych liquidów</t>
  </si>
  <si>
    <t>nocleg w hotelu Turówka w Wieliczce</t>
  </si>
  <si>
    <t>śniadanie w hotelu</t>
  </si>
  <si>
    <t>18:00-20:00</t>
  </si>
  <si>
    <t>09:00-10:00</t>
  </si>
  <si>
    <t>10:00-10:30</t>
  </si>
  <si>
    <t>10:30-11:30</t>
  </si>
  <si>
    <t>11:30-12:30</t>
  </si>
  <si>
    <t>2h</t>
  </si>
  <si>
    <t>1h</t>
  </si>
  <si>
    <t>wymeldowanie z hotelu i podróż do Niepołomic (15 km - ok 20 min)</t>
  </si>
  <si>
    <t>wspólna kolacja bufetowa w hotelu Turówka w Wieliczce</t>
  </si>
  <si>
    <t>12:30-13:30</t>
  </si>
  <si>
    <t>30 min</t>
  </si>
  <si>
    <t>14:00-15:00</t>
  </si>
  <si>
    <t>07:00-08:30</t>
  </si>
  <si>
    <t>13:30-14:00</t>
  </si>
  <si>
    <t>wykład + quiz z nagrodami -  Gosia Koczab (sala Jean Cathary)</t>
  </si>
  <si>
    <t>lunch bufetowy (sala Jean Cathary)</t>
  </si>
  <si>
    <t>przerwa kawowa (sala Jean Cathary)</t>
  </si>
  <si>
    <t>zwiedzanie laboratorium (1 grupa 15 os)</t>
  </si>
  <si>
    <t>zwiedzanie fabryki (1 grupa 15 os)</t>
  </si>
  <si>
    <t>wykład o fabryce (sala Jean Cathary)</t>
  </si>
  <si>
    <t>VHN Cat CA Glycoadvanced 1,5 kg</t>
  </si>
  <si>
    <t>R603411</t>
  </si>
  <si>
    <t>VHN Dog Glycobalance Loaf 195g</t>
  </si>
  <si>
    <t>R603745</t>
  </si>
  <si>
    <t>VHN Dog Glycobalance Loaf 410g</t>
  </si>
  <si>
    <t>R606100</t>
  </si>
  <si>
    <t>VHN Dog Glycobalance 1,5 kg</t>
  </si>
  <si>
    <t>R606103</t>
  </si>
  <si>
    <t>VHN Dog Glycobalance 7 kg</t>
  </si>
  <si>
    <t>R606104</t>
  </si>
  <si>
    <t>VHN Dog Glycobalance 12 kg</t>
  </si>
  <si>
    <t>R606107</t>
  </si>
  <si>
    <t>R606110</t>
  </si>
  <si>
    <t>R604006</t>
  </si>
  <si>
    <t>R606114</t>
  </si>
  <si>
    <t>VHN Dog Glycobalance Small 1,5 kg</t>
  </si>
  <si>
    <t>VHN Dog Glycobalance Small 8 kg</t>
  </si>
  <si>
    <t>Item No.</t>
  </si>
  <si>
    <t>Price (column Y from Nego planner)</t>
  </si>
  <si>
    <t>NO MATCH</t>
  </si>
  <si>
    <t>R459787</t>
  </si>
  <si>
    <t>R459876</t>
  </si>
  <si>
    <t>Cena netto 2026</t>
  </si>
  <si>
    <t>Netto 2026</t>
  </si>
  <si>
    <t>Brutto 2026</t>
  </si>
  <si>
    <t>delisting Q1 2026, do wyczerpania zapasów</t>
  </si>
  <si>
    <t>VHN Cat CA Glycoadvanced 12x85 g</t>
  </si>
  <si>
    <t>VHN Dog Glycobalance Loaf 195 g</t>
  </si>
  <si>
    <t>VHN Dog Glycobalance Loaf 410 g</t>
  </si>
  <si>
    <t>Nazwa pełna</t>
  </si>
  <si>
    <t>Nazwa skrócona</t>
  </si>
  <si>
    <t>Cena brutto 2026</t>
  </si>
  <si>
    <t>VETERINARY HEALTH NUTRITION</t>
  </si>
  <si>
    <t>CLINICAL ALLIANCE</t>
  </si>
  <si>
    <t>Kod minos</t>
  </si>
  <si>
    <t>SHN Dog Maxi Puppy BF 3 kg</t>
  </si>
  <si>
    <t>SHN Dog Maxi Puppy BF 12 kg</t>
  </si>
  <si>
    <t>START OF LIFE</t>
  </si>
  <si>
    <t>Różnica</t>
  </si>
  <si>
    <t>VHN Dog CA Renal-Mobility 3,5 kg</t>
  </si>
  <si>
    <t>SpecificSKU's</t>
  </si>
  <si>
    <t>S4 SKU</t>
  </si>
  <si>
    <t>ZREP</t>
  </si>
  <si>
    <t>CA Dog Gastrointestinal Hydrolysed Protein 1,5 kg</t>
  </si>
  <si>
    <t>CA Dog Gastrointestinal Hydrolysed Protein 3,5 kg</t>
  </si>
  <si>
    <t>CA Dog Gastrointestinal Hydrolysed Protein 9 kg</t>
  </si>
  <si>
    <t>CA Dog Gastrointestinal Hydrolysed Small 1 kg</t>
  </si>
  <si>
    <t>CA Dog Gastrointestinal Hydrolysed Small 3 kg</t>
  </si>
  <si>
    <t>CA Dog Gastrointestinal Low Fat-Hypoallergenic 2,5 kg</t>
  </si>
  <si>
    <t>CA Dog Gastrointestinal Hydrolysed Protein Loaf 400g</t>
  </si>
  <si>
    <t>CA Dog Hepatic-Gastrointestinal 1,5 kg</t>
  </si>
  <si>
    <t>CA Dog Hepatic-Gastrointestinal 6 kg</t>
  </si>
  <si>
    <t>CA Dog Hepatic-Gastrointestinal Loaf 200 g</t>
  </si>
  <si>
    <t>Nowy kod ZREP</t>
  </si>
  <si>
    <t>Description</t>
  </si>
  <si>
    <t>PRO Cat Shelter SC365D 15 kg</t>
  </si>
  <si>
    <t>Nutrition Supplement Dog Educ 30x0,05 kg</t>
  </si>
  <si>
    <t>PRO Dog Shelters D52W 17 kg</t>
  </si>
  <si>
    <t>FBN Cat Persian Loaf 12x85 g</t>
  </si>
  <si>
    <t>FHN Cat Sterilised 0,05 kg</t>
  </si>
  <si>
    <t>FHN Cat Sterilised 0,4 kg</t>
  </si>
  <si>
    <t>FHN Cat Sterilised 2 kg</t>
  </si>
  <si>
    <t>FHN Cat Sterilised 4 kg</t>
  </si>
  <si>
    <t>FHN Cat Sterilised 10 kg</t>
  </si>
  <si>
    <t>FHN Cat Sterilised 10+ 2 kg</t>
  </si>
  <si>
    <t>FHN Cat Sterilised 7+ 0,4 kg</t>
  </si>
  <si>
    <t>FHN Cat Sterilised 7+ 1,5 kg</t>
  </si>
  <si>
    <t>FHN Cat Sterilised 7+ 3,5 kg</t>
  </si>
  <si>
    <t>FHN Cat Fit 0,4 kg</t>
  </si>
  <si>
    <t>FHN Cat Fit 2 kg</t>
  </si>
  <si>
    <t>FHN Cat Fit 10 kg</t>
  </si>
  <si>
    <t>PRO FHN Cat Fit 15 kg</t>
  </si>
  <si>
    <t>FHN Cat Sterilised 7+ 10 kg</t>
  </si>
  <si>
    <t>FHN Cat Sensible 0,4 kg</t>
  </si>
  <si>
    <t>FHN Cat Sensible 4 kg</t>
  </si>
  <si>
    <t>FHN Cat Sensible 10 kg</t>
  </si>
  <si>
    <t>FHN Cat Sensible 10+ 2 kg</t>
  </si>
  <si>
    <t>PRO FHN Cat Sensible 15 kg</t>
  </si>
  <si>
    <t>FHN Cat Sensible 2 kg</t>
  </si>
  <si>
    <t>FHN Cat Indoor 0,4 kg</t>
  </si>
  <si>
    <t>FHN Cat Indoor 2 kg</t>
  </si>
  <si>
    <t>FHN Cat Indoor 4 kg</t>
  </si>
  <si>
    <t>FHN Cat Indoor 10 kg</t>
  </si>
  <si>
    <t>FHN Cat Outdoor 0,4 kg</t>
  </si>
  <si>
    <t>FHN Cat Outdoor 2 kg</t>
  </si>
  <si>
    <t>FHN Cat Outdoor 4 kg</t>
  </si>
  <si>
    <t>FHN Cat Outdoor 10 kg</t>
  </si>
  <si>
    <t>FHN Cat Indoor Appetite Control 0,4 kg</t>
  </si>
  <si>
    <t>FHN Cat Indoor Appetite Control 2 kg</t>
  </si>
  <si>
    <t>FHN Cat Indoor Long Hair 0,4 kg</t>
  </si>
  <si>
    <t>FHN Cat Indoor Long Hair 2 kg</t>
  </si>
  <si>
    <t>FHN Cat Indoor Long Hair 4 kg</t>
  </si>
  <si>
    <t>FHN Cat Indoor Long Hair 10 kg</t>
  </si>
  <si>
    <t>PRO Cat Show Performance Beauty 8 kg</t>
  </si>
  <si>
    <t>PRO D Show Perf Body Con Large 15 kg</t>
  </si>
  <si>
    <t>PRO D Show Perf Beauty Large 15 kg</t>
  </si>
  <si>
    <t>PRO D Show Performance Beauty Small 8 kg</t>
  </si>
  <si>
    <t>FBN Cat Maine Coon 0,4 kg</t>
  </si>
  <si>
    <t>FBN Cat Maine Coon 2 kg</t>
  </si>
  <si>
    <t>FBN Cat Maine Coon 4 kg</t>
  </si>
  <si>
    <t>FBN Cat Maine Coon 10 kg</t>
  </si>
  <si>
    <t>FBN Cat British Shorthair 0,4 kg</t>
  </si>
  <si>
    <t>FBN Cat British Shorthair 2 kg</t>
  </si>
  <si>
    <t>FBN Cat British Shorthair 10 kg</t>
  </si>
  <si>
    <t>FBN Cat British Shorthair 4 kg</t>
  </si>
  <si>
    <t>FBN Cat Norwegian 2 kg</t>
  </si>
  <si>
    <t>FBN Cat Sphynx 2 kg</t>
  </si>
  <si>
    <t>FBN Cat Sphynx 10 kg</t>
  </si>
  <si>
    <t>FBN Cat Ragdoll 0,4 kg</t>
  </si>
  <si>
    <t>FBN Cat Ragdoll 2 kg</t>
  </si>
  <si>
    <t>FBN Cat Ragdoll 10 kg</t>
  </si>
  <si>
    <t>PRO FBN Cat Maine Coon 13 kg</t>
  </si>
  <si>
    <t>PRO FBN C British Shorthair Adult 13 kg</t>
  </si>
  <si>
    <t>FBN Cat Persian 0,4 kg</t>
  </si>
  <si>
    <t>FBN Cat Persian 2 kg</t>
  </si>
  <si>
    <t>FBN Cat Persian 4 kg</t>
  </si>
  <si>
    <t>FBN Cat Persian 10 kg</t>
  </si>
  <si>
    <t>FBN Cat Siamese 2 kg</t>
  </si>
  <si>
    <t>FBN Cat Bengal 2 kg</t>
  </si>
  <si>
    <t>FHN Cat Instinctive Gravy 12x85 g</t>
  </si>
  <si>
    <t>FHN Cat Instinctive 7+ Gravy 12x85 g</t>
  </si>
  <si>
    <t>FHN Cat Instinctive Jelly 12x85 g</t>
  </si>
  <si>
    <t>FHN Cat Ageing 12+ Jelly 12x85 g</t>
  </si>
  <si>
    <t>FHN Cat Sterilised Jelly 12x85 g</t>
  </si>
  <si>
    <t>FBN Cat Bengal 10 kg</t>
  </si>
  <si>
    <t>FBN Cat Maine Coon Gravy 12x85 g</t>
  </si>
  <si>
    <t>FBN Cat British Shorthair Gravy 12x85 g</t>
  </si>
  <si>
    <t>SHN Dog Giant Adult 15+ 3 kg</t>
  </si>
  <si>
    <t>PRO SHN Dog Maxi Adult 1 kg</t>
  </si>
  <si>
    <t>SHN Dog Maxi Ageing 8+ 15 kg</t>
  </si>
  <si>
    <t>SHN Dog Medium Ageing 10+ 15 kg</t>
  </si>
  <si>
    <t>SHN Dog Mini Ageing 12+ 0,8 kg</t>
  </si>
  <si>
    <t>SHN Dog Mini Ageing 12+ 1,5 kg</t>
  </si>
  <si>
    <t>SHN Dog Mini Ageing 12+ 3,5 kg</t>
  </si>
  <si>
    <t>SHN Dog Mini Adult 8+ 0,8 kg</t>
  </si>
  <si>
    <t>SHN Dog Mini Adult 8+ 2 kg</t>
  </si>
  <si>
    <t>SHN Dog Mini Adult 8+ 8 kg</t>
  </si>
  <si>
    <t>FBN Cat Persian Kitten 0,4 kg</t>
  </si>
  <si>
    <t>FBN Cat Persian Kitten 2 kg</t>
  </si>
  <si>
    <t>FBN Cat British Shorthair Kitten 0,4 kg</t>
  </si>
  <si>
    <t>FBN Cat British Shorthair Kitten 2 kg</t>
  </si>
  <si>
    <t>FBN Cat British Shorthair Kitten 10 kg</t>
  </si>
  <si>
    <t>FBN Cat Maine Coon Kitten 0,4 kg</t>
  </si>
  <si>
    <t>FBN Cat Maine Coon Kitten 2 kg</t>
  </si>
  <si>
    <t>FBN Cat Maine Coon Kitten 4 kg</t>
  </si>
  <si>
    <t>FBN Cat Maine Coon Kitten 10 kg</t>
  </si>
  <si>
    <t>PRO FBN Cat Maine Coon Kitten 14 kg</t>
  </si>
  <si>
    <t>BHN Dog Beagle Adult 12 kg</t>
  </si>
  <si>
    <t>BHN Dog Boxer Adult 12 kg</t>
  </si>
  <si>
    <t>BHN Dog Bulldog Adult 12 kg</t>
  </si>
  <si>
    <t>BHN D Cavalier King Charles Adult 1,5 kg</t>
  </si>
  <si>
    <t>BHN Dog Chihuahua Adult 0,5 kg</t>
  </si>
  <si>
    <t>BHN Dog Chihuahua Adult 1,5 kg</t>
  </si>
  <si>
    <t>BHN Dog Cocker Adult 12 kg</t>
  </si>
  <si>
    <t>BHN Dog Dachshund Adult 1,5 kg</t>
  </si>
  <si>
    <t>BHN Dog Dachshund Adult 7,5 kg</t>
  </si>
  <si>
    <t>BHN Dog French Bulldog Adult 1,5 kg</t>
  </si>
  <si>
    <t>BHN Dog French Bulldog Adult 3 kg</t>
  </si>
  <si>
    <t>BHN Dog French Bulldog Adult 9 kg</t>
  </si>
  <si>
    <t>BHN Dog German Shepherd Adult 11 kg</t>
  </si>
  <si>
    <t>BHN Dog Golden Retriever Adult 12 kg</t>
  </si>
  <si>
    <t>BHN Dog Great Dane Adult 12 kg</t>
  </si>
  <si>
    <t>BHN Dog Jack Russel Terrier Adult 1,5 kg</t>
  </si>
  <si>
    <t>BHN Dog Jack Russel Terrier Adult 7,5 kg</t>
  </si>
  <si>
    <t>BHN Dog Labrador Retriever Adult 12 kg</t>
  </si>
  <si>
    <t>BHN Dog Poodle Adult 1,5 kg</t>
  </si>
  <si>
    <t>BHN Dog Pug Adult 1,5 kg</t>
  </si>
  <si>
    <t>BHN Dog Rottweiler Adult 12 kg</t>
  </si>
  <si>
    <t>BHN Dog Schnauzer Adult 3 kg</t>
  </si>
  <si>
    <t>BHN Dog Schnauzer Adult 7,5 kg</t>
  </si>
  <si>
    <t>BHN Dog Shih Tzu Adult 1,5 kg</t>
  </si>
  <si>
    <t>BHN Dog Shih Tzu Adult 7,5 kg</t>
  </si>
  <si>
    <t>BHN D Westie White Terrier Adult 1,5 kg</t>
  </si>
  <si>
    <t>BHN D Westie White Terrier Adult 3 kg</t>
  </si>
  <si>
    <t>BHN D Westie White Terrier Adult 0,5 kg</t>
  </si>
  <si>
    <t>PRO BHN Dog French Bulldog Adult 15 kg</t>
  </si>
  <si>
    <t>PRO BHN Dog German Shepherd Adult 16 kg</t>
  </si>
  <si>
    <t>PRO BHN Dog Golden Retriever Adult 16 kg</t>
  </si>
  <si>
    <t>BHN D Labrador Retr Steril Adult 12 kg</t>
  </si>
  <si>
    <t>BHN D Cavalier King Charles Puppy 1,5 kg</t>
  </si>
  <si>
    <t>BHN Dog Chihuahua Puppy 0,5 kg</t>
  </si>
  <si>
    <t>BHN Dog Chihuahua Puppy 1,5 kg</t>
  </si>
  <si>
    <t>BHN Dog Dachshund Puppy 1,5 kg</t>
  </si>
  <si>
    <t>BHN Dog French Bulldog Puppy 3 kg</t>
  </si>
  <si>
    <t>BHN Dog French Bulldog Puppy 10 kg</t>
  </si>
  <si>
    <t>BHN Dog German Shepherd Puppy 3 kg</t>
  </si>
  <si>
    <t>BHN Dog Golden Retriever Puppy 1 kg</t>
  </si>
  <si>
    <t>BHN Dog Golden Retriever Puppy 3 kg</t>
  </si>
  <si>
    <t>BHN Dog Jack Russel Terrier Puppy 1,5 kg</t>
  </si>
  <si>
    <t>BHN Dog Jack Russel Terrier Puppy 3 kg</t>
  </si>
  <si>
    <t>BHN Dog Labrador Retriever Puppy 3 kg</t>
  </si>
  <si>
    <t>BHN Dog Shih Tzu Puppy 0,5 kg</t>
  </si>
  <si>
    <t>BHN Dog Yorkshire Terrier Puppy 0,5 kg</t>
  </si>
  <si>
    <t>BHN Dog Yorkshire Terrier Puppy 1,5 kg</t>
  </si>
  <si>
    <t>BHN Dog Yorkshire Terrier Puppy 7,5 kg</t>
  </si>
  <si>
    <t>BHN Dog Shih Tzu Puppy 1,5 kg</t>
  </si>
  <si>
    <t>BHN Dog Boxer Puppy 12 kg</t>
  </si>
  <si>
    <t>BHN Dog German Shepherd Puppy 12 kg</t>
  </si>
  <si>
    <t>BHN Dog Golden Retriever Puppy 12 kg</t>
  </si>
  <si>
    <t>BHN Dog Labrador Retriever Puppy 12 kg</t>
  </si>
  <si>
    <t>PRO BHN Dog German Shepherd Puppy 16 kg</t>
  </si>
  <si>
    <t>PRO BHN Dog Golden Retriever Puppy 17 kg</t>
  </si>
  <si>
    <t>BHN Dog Yorkshire Terrier Loaf 12x85 g</t>
  </si>
  <si>
    <t>BHN Dog Chihuahua Loaf 12x85 g</t>
  </si>
  <si>
    <t>PRO BHN D Labrador Retriever Adult 13 kg</t>
  </si>
  <si>
    <t>SHN Dog Mini Adult Gravy 12x85 g</t>
  </si>
  <si>
    <t>SHN Dog Mini Ageing Gravy 12x85 g</t>
  </si>
  <si>
    <t>SHN Dog Medium Adult Gravy 10x140 g</t>
  </si>
  <si>
    <t>SHN Dog Maxi Adult Gravy 10x140 g</t>
  </si>
  <si>
    <t>CCN Dog Light Weight 12x85 g</t>
  </si>
  <si>
    <t>CCN Dog Sterilised Loaf 12x85 g</t>
  </si>
  <si>
    <t>CCN Dog Digestive Care Loaf 12x85g</t>
  </si>
  <si>
    <t>CCN Dog Dermacomfort Loaf 12x85 g</t>
  </si>
  <si>
    <t>CCN Cat Urinary Loaf 12x85 g</t>
  </si>
  <si>
    <t>CCN Dog Exigent Loaf 12x85 g</t>
  </si>
  <si>
    <t>PRO Dog Energy 4300 17 kg</t>
  </si>
  <si>
    <t>PRO Dog Energy 4800 20 kg</t>
  </si>
  <si>
    <t>LHN Dog Sport Energy 4100 15 kg</t>
  </si>
  <si>
    <t>Nutrition Suppleme Dog Energy 30x0,05 kg</t>
  </si>
  <si>
    <t>CCN Dog Digestive Care Maxi 3 kg</t>
  </si>
  <si>
    <t>CCN Dog Joint Care Maxi 10 kg</t>
  </si>
  <si>
    <t>CCN Dog Sterilised Maxi Adult 3 kg</t>
  </si>
  <si>
    <t>CCN Dog Dermacomfort Medium 3 kg</t>
  </si>
  <si>
    <t>CCN Dog Digestive Care Medium 3 kg</t>
  </si>
  <si>
    <t>CCN Dog Sterilised Medium Adult 3 kg</t>
  </si>
  <si>
    <t>CCN Dog Dermacomfort Mini 1 kg</t>
  </si>
  <si>
    <t>CCN Dog Dermacomfort Mini 3 kg</t>
  </si>
  <si>
    <t>CCN Dog Digestive Care Mini 1 kg</t>
  </si>
  <si>
    <t>CCN Dog Digestive Care Mini 3 kg</t>
  </si>
  <si>
    <t>CCN Dog Exigent Mini 1 kg</t>
  </si>
  <si>
    <t>CCN Dog Exigent Mini 3 kg</t>
  </si>
  <si>
    <t>CCN Dog Sterilised Mini Adult 3 kg</t>
  </si>
  <si>
    <t>CCN Dog Sterilised Mini Adult 1 kg</t>
  </si>
  <si>
    <t>CCN Dog Dental Care Maxi 9 kg</t>
  </si>
  <si>
    <t>CCN Dog Sterilised Mini Adult 8 kg</t>
  </si>
  <si>
    <t>CCN Dog Dental Care Medium 3 kg</t>
  </si>
  <si>
    <t>CCN Dog Dental Care Medium 10 kg</t>
  </si>
  <si>
    <t>CCN Dog Relax Care Medium 10 kg</t>
  </si>
  <si>
    <t>CCN Dog Dental Care Mini 3 kg</t>
  </si>
  <si>
    <t>CCN Dog Dental Care Mini 8 kg</t>
  </si>
  <si>
    <t>CCN Dog Relax Care Maxi 9 kg</t>
  </si>
  <si>
    <t>CCN Dog Dermacomfort Mini 8 kg</t>
  </si>
  <si>
    <t>CCN Dog Digestive Care Mini 8 kg</t>
  </si>
  <si>
    <t>CCN Dog Relax Care Mini 8 kg</t>
  </si>
  <si>
    <t>CCN Dog Urinary Care Mini 8 kg</t>
  </si>
  <si>
    <t>CCN Dog Urinary Care Mini 1 kg</t>
  </si>
  <si>
    <t>CCN Dog Urinary Care Mini 3 kg</t>
  </si>
  <si>
    <t>PRO Dog Babydog Milk 2 kg</t>
  </si>
  <si>
    <t>SHN Dog Babydog Milk 0,4 kg</t>
  </si>
  <si>
    <t>PRO Cat Babycat Milk 0,3 kg</t>
  </si>
  <si>
    <t>VHN Dog Urinary Gravy 12x100 g</t>
  </si>
  <si>
    <t>VHN Cat Urinary Moderat Cal Gravy 12x85g</t>
  </si>
  <si>
    <t>VHN Dog Urinary Moderat Cal Grav 12x100g</t>
  </si>
  <si>
    <t>SHN Dog Maxi Adult 15+ 3 kg</t>
  </si>
  <si>
    <t>SHN Dog Maxi Adult 15 kg</t>
  </si>
  <si>
    <t>SHN Dog Medium Adult 15+ 3 kg</t>
  </si>
  <si>
    <t>LHN Dog Sport Life Energy 4300 15 kg</t>
  </si>
  <si>
    <t>CCN Dog Light Weight Care Maxi 3 kg</t>
  </si>
  <si>
    <t>CCN Dog Light Weight Care Medium 3 kg</t>
  </si>
  <si>
    <t>CCN Dog Light Weight Care Mini 1 kg</t>
  </si>
  <si>
    <t>CCN Dog Light Weight Care Mini 8 kg</t>
  </si>
  <si>
    <t>CCN Dog Light Weight Care Mini 3 kg</t>
  </si>
  <si>
    <t>VHN Cat Gastro Moderat Cal Gravy 12x85 g</t>
  </si>
  <si>
    <t>VHN Cat Gastro Fibre Response 0,4 kg</t>
  </si>
  <si>
    <t>VHN Cat Gastro Fibre Response 2 kg</t>
  </si>
  <si>
    <t>VHN Cat Gastro Fibre Response 4 kg</t>
  </si>
  <si>
    <t>VHN Dog Gastro High Fibre 7,5 kg</t>
  </si>
  <si>
    <t>VHN Dog Gastro High Fibre 14 kg</t>
  </si>
  <si>
    <t>VHN Cat Gastro Moderate Calorie 0,4 kg</t>
  </si>
  <si>
    <t>VHN Cat Gastro Moderate Calorie 2 kg</t>
  </si>
  <si>
    <t>VHN Cat Gastro Moderate Calorie 4 kg</t>
  </si>
  <si>
    <t>VHN Dog Gastro Moderate Calorie 2 kg</t>
  </si>
  <si>
    <t>VHN Dog Gastro Moderate Calorie 15 kg</t>
  </si>
  <si>
    <t>CCN Dog Dental Care Mini 1 kg</t>
  </si>
  <si>
    <t>BHN Dog Shih Tzu Loaf 12x85 g</t>
  </si>
  <si>
    <t>BHN Dog Pomeranian Loaf 12x85 g</t>
  </si>
  <si>
    <t>BHN Dog German Shepherd 5+ 12 kg</t>
  </si>
  <si>
    <t>BHN Dog Pomeranian Adult 0,5 kg</t>
  </si>
  <si>
    <t>BHN Dog Pomeranian Adult 1,5 kg</t>
  </si>
  <si>
    <t>BHN Dog Pomeranian Adult 3 kg</t>
  </si>
  <si>
    <t>BHN Dog Yorkshire Terrier 8+ 1,5 kg</t>
  </si>
  <si>
    <t>BHN Dog Yorkshire Terrier 8+ 3 kg</t>
  </si>
  <si>
    <t>PRO BHN D Yorkshire Terrier Adult 15 kg</t>
  </si>
  <si>
    <t>BHN Dog Yorkshire Terrier Adult 0,5 kg</t>
  </si>
  <si>
    <t>BHN Dog Yorkshire Terrier Adult 1,5 kg</t>
  </si>
  <si>
    <t>BHN Dog Yorkshire Terrier Adult 3 kg</t>
  </si>
  <si>
    <t>BHN Dog Yorkshire Terrier Adult 7,5 kg</t>
  </si>
  <si>
    <t>SHN Dog Medium Adult 7+ 15 kg</t>
  </si>
  <si>
    <t>SHN Dog Maxi Adult 5+ 15 kg</t>
  </si>
  <si>
    <t>SHN Dog Giant Adult 15 kg</t>
  </si>
  <si>
    <t>FHN Cat Indoor Gravy 12x85 g</t>
  </si>
  <si>
    <t>FHN Cat Indoor Jelly 12x85 g</t>
  </si>
  <si>
    <t>VHN Dog Gastro Puppy Mousse 195 g</t>
  </si>
  <si>
    <t>VHN Cat Gastro Kitten Mousse 195 g</t>
  </si>
  <si>
    <t>BHN Dog Labrador Retriever 5+ 12 kg</t>
  </si>
  <si>
    <t>FHN Cat Sensory Smell Gravy 12x85 g</t>
  </si>
  <si>
    <t>FHN Cat Sensory Taste Gravy 12x85 g</t>
  </si>
  <si>
    <t>FHN Cat Sensory Feel Gravy 12x85 g</t>
  </si>
  <si>
    <t>FHN Cat Sensory Pack Gravy 3x4x85 g</t>
  </si>
  <si>
    <t>CCN Dog Dermacomfort Medium 12 kg</t>
  </si>
  <si>
    <t>CCN Dog Dermacomfort Maxi 12 kg</t>
  </si>
  <si>
    <t>CCN Dog Light Weight Care Medium 12 kg</t>
  </si>
  <si>
    <t>CCN Dog Light Weight Care Maxi 12 kg</t>
  </si>
  <si>
    <t>CCN Dog Digestive Care Medium 12 kg</t>
  </si>
  <si>
    <t>CCN Dog Digestive Care Maxi 12 kg</t>
  </si>
  <si>
    <t>CCN Dog Sterilised Medium Adult 12 kg</t>
  </si>
  <si>
    <t>CCN Dog Sterilised Maxi Adult 12 kg</t>
  </si>
  <si>
    <t>PRO FBN Cat Persian 13 kg</t>
  </si>
  <si>
    <t>PRO SHN Dog Maxi Puppy Active 20 kg</t>
  </si>
  <si>
    <t>PRO SHN Dog Medium Puppy BF 20 kg</t>
  </si>
  <si>
    <t>PRO SHN Dog Mini Puppy BF 17 kg</t>
  </si>
  <si>
    <t>PRO SHN Dog Maxi Puppy BF 20 kg</t>
  </si>
  <si>
    <t>FHN Cat Kitten 0,05 kg</t>
  </si>
  <si>
    <t>FHN Cat Mother&amp;Babycat 0,4 kg</t>
  </si>
  <si>
    <t>FHN Cat Mother&amp;Babycat 2 kg</t>
  </si>
  <si>
    <t>PRO FHN Cat Mother &amp; Babycat 10 kg</t>
  </si>
  <si>
    <t>PRO FHN Cat Kitten 13 kg</t>
  </si>
  <si>
    <t>PRO Dog HT 42D Small 8 kg</t>
  </si>
  <si>
    <t>PRO Dog HT 42D Large 17 kg</t>
  </si>
  <si>
    <t>SHN Dog Mini Starter Mother&amp;Babydog 1 kg</t>
  </si>
  <si>
    <t>SHN Dog Mini Starter Mother&amp;Babydog 8 kg</t>
  </si>
  <si>
    <t>PRO SHN D Mini Starter Mother&amp;Baby 20 kg</t>
  </si>
  <si>
    <t>SHN D Medium Starter Mother&amp;Baby 15 kg</t>
  </si>
  <si>
    <t>SHN D Maxi Starter Mother&amp;Babydog 15 kg</t>
  </si>
  <si>
    <t>PRO SHN D Maxi Starter Mother&amp;Baby 18 kg</t>
  </si>
  <si>
    <t>SHN Dog Giant Starter M&amp;B 1 kg</t>
  </si>
  <si>
    <t>SHN D Giant Starter Mother&amp;Babydog 15 kg</t>
  </si>
  <si>
    <t>PRO SHN D Medium Start Mother&amp;Baby 20 kg</t>
  </si>
  <si>
    <t>PRO SHN D Giant Starter Mth&amp;Baby 18 kg</t>
  </si>
  <si>
    <t>SHN Dog Mini Puppy 0,05 kg</t>
  </si>
  <si>
    <t>SHN Dog Mini Puppy BF 0,8 kg</t>
  </si>
  <si>
    <t>SHN Dog Mini Puppy BF 8 kg</t>
  </si>
  <si>
    <t>SHN Dog Medium Puppy 0,05 kg</t>
  </si>
  <si>
    <t>SHN Dog Maxi Puppy 0,05 kg</t>
  </si>
  <si>
    <t>SHN Dog Maxi Puppy BF 1 kg</t>
  </si>
  <si>
    <t>SHN Dog Maxi Puppy BF 15 kg</t>
  </si>
  <si>
    <t>PRO SHN Dog Giant Puppy 17 kg</t>
  </si>
  <si>
    <t>PRO SHN Dog Giant Junior 17 kg</t>
  </si>
  <si>
    <t>SHN D Starter Mother&amp;Baby Mousse 195 g</t>
  </si>
  <si>
    <t>FHN Cat Kitten Insti Pack 4x85 g</t>
  </si>
  <si>
    <t>FHN Cat Babycat Instinctive Mousse 195 g</t>
  </si>
  <si>
    <t>VHN Cat Sensitivity Chicken Gravy 12x85g</t>
  </si>
  <si>
    <t>FHN Cat Kitten Loaf 12x85 g</t>
  </si>
  <si>
    <t>PRO Dog Puppy Pro Tech 0,3 kg</t>
  </si>
  <si>
    <t>PRO Dog Puppy Pro Tech 1,2 kg</t>
  </si>
  <si>
    <t>VHN Cat Neutered Maintenan Gravy 12x85 g</t>
  </si>
  <si>
    <t>VHN Cat Mature Consult Bal Loaf 12x85 g</t>
  </si>
  <si>
    <t>VHN Recovery Liquid 3x0,2 l</t>
  </si>
  <si>
    <t>FCN Cat Digestive Care Gravy 12x85 g</t>
  </si>
  <si>
    <t>FCN Cat Hair&amp;Skin Care Gravy 12x85 g</t>
  </si>
  <si>
    <t>FCN Cat Hair&amp;Skin Care Jelly 12x85 g</t>
  </si>
  <si>
    <t>FCN Cat Light Weight Care Gravy 12x85 g</t>
  </si>
  <si>
    <t>FCN Cat Light Weight Care Jelly 12x85 g</t>
  </si>
  <si>
    <t>FCN Cat Appetite Control Gravy 12x85 g</t>
  </si>
  <si>
    <t>FCN Cat Appetite Control Jelly 12x85 g</t>
  </si>
  <si>
    <t>FCN Cat Hairball Care Gravy 12x85 g</t>
  </si>
  <si>
    <t>FCN Cat Urinary Care Gravy 12x85 g</t>
  </si>
  <si>
    <t>VHN Dog Hypoallergeni Moderate Cal 1,5kg</t>
  </si>
  <si>
    <t>VHN Dog Hypo Moderate Calorie 7 kg</t>
  </si>
  <si>
    <t>VHN Dog Hypo Moderate Calorie 14 kg</t>
  </si>
  <si>
    <t>FCN Cat Urinary Care 0,4 kg</t>
  </si>
  <si>
    <t>FCN Cat Urinary Care 2 kg</t>
  </si>
  <si>
    <t>FCN Cat Urinary Care 4 kg</t>
  </si>
  <si>
    <t>FCN Cat Urinary Care 10 kg</t>
  </si>
  <si>
    <t>FCN Cat Light Weight Care 0,4 kg</t>
  </si>
  <si>
    <t>FCN Cat Light Weight Care 1,5 kg</t>
  </si>
  <si>
    <t>FCN Cat Light Weight Care 3 kg</t>
  </si>
  <si>
    <t>FCN Cat Light Weight Care 8 kg</t>
  </si>
  <si>
    <t>FCN Cat Hair&amp;Skin Care 0,4 kg</t>
  </si>
  <si>
    <t>FCN Cat Hair&amp;Skin Care 2 kg</t>
  </si>
  <si>
    <t>FCN Cat Hair&amp;Skin Care 4 kg</t>
  </si>
  <si>
    <t>FCN Cat Hair&amp;Skin Care 10 kg</t>
  </si>
  <si>
    <t>FCN Cat Dental Care 0,4 kg</t>
  </si>
  <si>
    <t>FCN Cat Dental Care 1,5 kg</t>
  </si>
  <si>
    <t>FCN Cat Dental Care 3,5 kg</t>
  </si>
  <si>
    <t>FCN Cat Dental Care 8 kg</t>
  </si>
  <si>
    <t>FCN Cat Hairball Care 0,4 kg</t>
  </si>
  <si>
    <t>FCN Cat Hairball Care 2 kg</t>
  </si>
  <si>
    <t>FCN Cat Hairball Care 4 kg</t>
  </si>
  <si>
    <t>FCN Cat Hairball Care 10 kg</t>
  </si>
  <si>
    <t>FCN Cat Digestive Care 0,4 kg</t>
  </si>
  <si>
    <t>FCN Cat Digestive Care 2 kg</t>
  </si>
  <si>
    <t>FCN Cat Digestive Care 4 kg</t>
  </si>
  <si>
    <t>FCN Cat Digestive Care 10 kg</t>
  </si>
  <si>
    <t>FCN Cat Appetite Control 0,4 kg</t>
  </si>
  <si>
    <t>FCN Cat Appetite Control 2 kg</t>
  </si>
  <si>
    <t>FCN Cat Appetite Control 3,5 kg</t>
  </si>
  <si>
    <t>FCN Cat Appetite Control 10 kg</t>
  </si>
  <si>
    <t>PRO FCN Cat Hair &amp; Skin 15 kg</t>
  </si>
  <si>
    <t>SHN Dog Mini Puppy BF 2 kg</t>
  </si>
  <si>
    <t>FHN Cat Sterilised Gravy 12x85 g</t>
  </si>
  <si>
    <t>SHN Dog Maxi Puppy BF 4kg</t>
  </si>
  <si>
    <t>SHN Dog Medium Puppy BF 4 kg</t>
  </si>
  <si>
    <t>SHN Dog Mini Puppy BF 4 kg</t>
  </si>
  <si>
    <t>FHN Cat Mother&amp;Babycat 4 kg</t>
  </si>
  <si>
    <t>PRO FHN Cat Queen 4 kg</t>
  </si>
  <si>
    <t>SHN Dog Maxi Starter Mother&amp;Babydog 4 kg</t>
  </si>
  <si>
    <t>SHN D Medium Starter Mother&amp;Babydog 4 kg</t>
  </si>
  <si>
    <t>SHN Dog Mini Starter Mother&amp;Babydog 4 kg</t>
  </si>
  <si>
    <t>BHN Dog Maltese Adult 0,5 kg</t>
  </si>
  <si>
    <t>BHN Dog Maltese Adult 1,5 kg</t>
  </si>
  <si>
    <t>VHN Dog Sensitivity Control Chick 410g</t>
  </si>
  <si>
    <t>VHN Dog Sensitivity Control Duck 410g</t>
  </si>
  <si>
    <t>WYPRAWKA PRO PIES 2024 NEW</t>
  </si>
  <si>
    <t>WYPRAWKA PRO SCH MEDIUM PUPY24</t>
  </si>
  <si>
    <t>WYPRAWKA PRO SCH MAXI PUPPY 24</t>
  </si>
  <si>
    <t>ZESTAW REKRUTACYJNY KOT - FPL</t>
  </si>
  <si>
    <t>WYPRAWKA PRO FIT SCH 25</t>
  </si>
  <si>
    <t>WYPRAWKA PRO KITTEN SCH 25</t>
  </si>
  <si>
    <t>ZESTAW REKRUTACYJNY PIES</t>
  </si>
  <si>
    <t>WYPRAWKA PRO PIES 2025</t>
  </si>
  <si>
    <t>WYPRAWKA PRO MINI ADULT SCH 25</t>
  </si>
  <si>
    <t>WYPRAWKA PRO MAXI ADULT SCH 25</t>
  </si>
  <si>
    <t>WYPRAWKA PRO MINI PUP SCH 25</t>
  </si>
  <si>
    <t>WYPRAWKA PRO MEDIUM PUPPY 25</t>
  </si>
  <si>
    <t>WYPRAWKA PRO MAXI PUPPY SCH 25</t>
  </si>
  <si>
    <t>WYPRAWKA PRO PIES 2026/1</t>
  </si>
  <si>
    <t>WYPRAWKA PRO KOT 2026</t>
  </si>
  <si>
    <t>WYPRAWKA PRO MINI ADULT SCH 26</t>
  </si>
  <si>
    <t>WYPRAWKA PRO MAXI ADULT SCH 26</t>
  </si>
  <si>
    <t>WYPRAWKA PRO MINI PUP SCH 26</t>
  </si>
  <si>
    <t>WYPRAWKA PRO MEDIUM PUPPY 26</t>
  </si>
  <si>
    <t>WYPRAWKA PRO MAXI PUPPY SCH 26</t>
  </si>
  <si>
    <t>WYPRAWKA PRO PIES 2026 OUT TREATS</t>
  </si>
  <si>
    <t>SHN D Maxi Puppy BF 1 kg 20%</t>
  </si>
  <si>
    <t>SHN D Maxi Puppy BF 4 kg 20%</t>
  </si>
  <si>
    <t>SHN D Maxi Starter M&amp;B 4 kg20%</t>
  </si>
  <si>
    <t>SHN D Medium Puppy BF 4 kg20%</t>
  </si>
  <si>
    <t>SHN D Medium Starter 4kg 20%</t>
  </si>
  <si>
    <t>SHN D Xsmall Puppy 1,5 kg20%</t>
  </si>
  <si>
    <t>SHN D Xsmall Puppy 0,5 kg 20%</t>
  </si>
  <si>
    <t>SHN D Mini Puppy BF 2 kg 20%</t>
  </si>
  <si>
    <t>FHN C Mother&amp;Babycat 0,4 kg20%</t>
  </si>
  <si>
    <t>FHN C Mother&amp;Babycat 2 kg 20%</t>
  </si>
  <si>
    <t>FHN C Kitten Ster 0,4 kg 20%</t>
  </si>
  <si>
    <t>FHN C Kitten Ster 2kg 20%</t>
  </si>
  <si>
    <t>SHN D Maxi Adult 4 kg 20%</t>
  </si>
  <si>
    <t>SHN D Mini Adult 0,8 kg 20%</t>
  </si>
  <si>
    <t>SHN D Xsmall Adult 1,5 kg 20%</t>
  </si>
  <si>
    <t>SHN D Xsmall Adult 0,5 kg 20%</t>
  </si>
  <si>
    <t>SHN D Mini Adult 8+ 0,8kg 20%</t>
  </si>
  <si>
    <t>FCN HAIRBALL CARE 2+400G FREE</t>
  </si>
  <si>
    <t>FCN Urinary Care 2+400G FREE</t>
  </si>
  <si>
    <t>FBN Maine Coon 2kg+6wet FREE</t>
  </si>
  <si>
    <t>CA Cat Gastro Hydrolysed Protein 2 kg</t>
  </si>
  <si>
    <t>VHN Dog Gastro Low Fat Loaf 200 g</t>
  </si>
  <si>
    <t>VHN Dog Diabetic Low Carbohyd Loaf 195 g</t>
  </si>
  <si>
    <t>VHN Cat Gastro Fibre Respo Gravy 12x85 g</t>
  </si>
  <si>
    <t>VHN Dog Gastro High Fibre Loaf 200 g</t>
  </si>
  <si>
    <t>VHN Dog Gastro High Fibre Loaf 410 g</t>
  </si>
  <si>
    <t>VHN Dog Gastro Low Fat Loaf 420 g</t>
  </si>
  <si>
    <t>CA Dog Urinary - Hypoallergenic 10 kg</t>
  </si>
  <si>
    <t>VHN Dog Gastro Low Fat Small 8 kg</t>
  </si>
  <si>
    <t>CA Dog Gastro Low Fat - Hypo 10 kg</t>
  </si>
  <si>
    <t>R445940</t>
  </si>
  <si>
    <t>VHN Cat Hypoallergenic 50 g</t>
  </si>
  <si>
    <t>VHN Dog Gastro Low Fat Small 1,5 kg</t>
  </si>
  <si>
    <t>R447863</t>
  </si>
  <si>
    <t>VHN Dog Gastro Intestinal 50 g</t>
  </si>
  <si>
    <t>R447867</t>
  </si>
  <si>
    <t>VHN Cat Gastro Intestinal 50 g</t>
  </si>
  <si>
    <t>CA Cat Urinary S/O-Hypoallergenic 2 kg</t>
  </si>
  <si>
    <t>CA Dog Urinary - Hypo 3,5 kg</t>
  </si>
  <si>
    <t>R448052</t>
  </si>
  <si>
    <t>VHN Dog Hypoallergenic 50 g</t>
  </si>
  <si>
    <t>CA Dog Gastro Low Fat - Hypo 3 kg</t>
  </si>
  <si>
    <t>CA Cat Gastro Hydrolysed Protein 4 kg</t>
  </si>
  <si>
    <t>previous R448118</t>
  </si>
  <si>
    <t>CA Cat Gastro Hydrolysed Protein 0,4 kg</t>
  </si>
  <si>
    <t>R448168</t>
  </si>
  <si>
    <t>SHN Dog Xsmall Adult 8+ 0,5 kg</t>
  </si>
  <si>
    <t>SHN Dog Xsmall Puppy 0,5 kg</t>
  </si>
  <si>
    <t>R448199</t>
  </si>
  <si>
    <t>SHN D Xsmall Puppy 0,05 kg</t>
  </si>
  <si>
    <t>SHN Dog Xsmall Puppy 1,5 kg</t>
  </si>
  <si>
    <t>R448418</t>
  </si>
  <si>
    <t>SHN Dog Xsmall Adult 1,5 kg</t>
  </si>
  <si>
    <t>R448572</t>
  </si>
  <si>
    <t>SHN Dog Xsmall Adult 8+ 1,5 kg</t>
  </si>
  <si>
    <t>R448623</t>
  </si>
  <si>
    <t>SHN Dog Xsmall Adult 3 kg</t>
  </si>
  <si>
    <t>R448624</t>
  </si>
  <si>
    <t>SHN Dog Xsmall Adult 0,5 kg</t>
  </si>
  <si>
    <t>R448631</t>
  </si>
  <si>
    <t>SHN D Mini Adult 0,05 kg</t>
  </si>
  <si>
    <t>R457544</t>
  </si>
  <si>
    <t>SHN Dog Xsmall Adult Gravy 12x85 g</t>
  </si>
  <si>
    <t>SHN Dog Mini Adult Loaf Can 12x195 g</t>
  </si>
  <si>
    <t>VHN Dog Gastro Low Fat Small 3,5 kg</t>
  </si>
  <si>
    <t>SHN Dog Mini Ageing 8+ Loaf Can 12x195 g</t>
  </si>
  <si>
    <t>R459922</t>
  </si>
  <si>
    <t>SHN Dog Medium Adult Loaf Can 410g</t>
  </si>
  <si>
    <t>R459928</t>
  </si>
  <si>
    <t>SHN Dog Medium Ageing Loaf Can 410g</t>
  </si>
  <si>
    <t>CA Cat Urinary Bladder Ageing 7+ 2kg</t>
  </si>
  <si>
    <t>CA Cat Urinary S/O Bladder Comfort 2 kg</t>
  </si>
  <si>
    <t>CA Cat Urinary S/O Bladder Comfort 4 kg</t>
  </si>
  <si>
    <t>R460178</t>
  </si>
  <si>
    <t>SHN Dog Maxi Adult Loaf Can 410g</t>
  </si>
  <si>
    <t>R460184</t>
  </si>
  <si>
    <t>SHN Dog Maxi Ageing Loaf Can 410g</t>
  </si>
  <si>
    <t>CA Cat Urinary Bladder Gravy 12x85 g</t>
  </si>
  <si>
    <t>R462953</t>
  </si>
  <si>
    <t>SHN Dog Xsmall Adult Pro 11 kg</t>
  </si>
  <si>
    <t>R462959</t>
  </si>
  <si>
    <t>PRO SHN Dog Giant Adult 20 kg</t>
  </si>
  <si>
    <t>R462985</t>
  </si>
  <si>
    <t>SHN Dog Mini Adult 0,8 kg</t>
  </si>
  <si>
    <t>R462989</t>
  </si>
  <si>
    <t>SHN Dog Mini Adult 2 kg</t>
  </si>
  <si>
    <t>R463003</t>
  </si>
  <si>
    <t>SHN Dog Mini Adult 4 kg</t>
  </si>
  <si>
    <t>R463005</t>
  </si>
  <si>
    <t>SHN Dog Mini Adult 8 kg</t>
  </si>
  <si>
    <t>R463034</t>
  </si>
  <si>
    <t>PRO SHN Dog Mini Adult 15 kg</t>
  </si>
  <si>
    <t>R463037</t>
  </si>
  <si>
    <t>SHN Dog Medium Adult 4 kg</t>
  </si>
  <si>
    <t>R463040</t>
  </si>
  <si>
    <t>SHN Dog Medium Adult 10 kg</t>
  </si>
  <si>
    <t>R463052</t>
  </si>
  <si>
    <t>SHN Dog Medium Adult 15 kg</t>
  </si>
  <si>
    <t>R463055</t>
  </si>
  <si>
    <t>PRO SHN Dog Medium Adult 19 kg</t>
  </si>
  <si>
    <t>R463058</t>
  </si>
  <si>
    <t>SHN Dog Maxi Adult 4 kg</t>
  </si>
  <si>
    <t>R463066</t>
  </si>
  <si>
    <t>PRO SHN Dog Maxi Adult 20 kg</t>
  </si>
  <si>
    <t>R465066</t>
  </si>
  <si>
    <t>SHN Dog Mini Adult 8+ 1 kg</t>
  </si>
  <si>
    <t>R465494</t>
  </si>
  <si>
    <t>PRO Dog Facility 17 kg</t>
  </si>
  <si>
    <t>R465495</t>
  </si>
  <si>
    <t>PRO Dog Adult Expert Mini 17 kg</t>
  </si>
  <si>
    <t>R465496</t>
  </si>
  <si>
    <t>PRO Dog Adult Expert Medium 19 kg</t>
  </si>
  <si>
    <t>R465497</t>
  </si>
  <si>
    <t>PRO Dog Adult Expert Maxi 18 kg</t>
  </si>
  <si>
    <t>VHN Dog Urinary Treats 6x230g</t>
  </si>
  <si>
    <t>VHN Dog Hypoallergenic Treats 6x230g</t>
  </si>
  <si>
    <t>VHN Dog Satiety Treats 6x230g</t>
  </si>
  <si>
    <t>VHN Dog Gastrointestinal Treats 6x230g</t>
  </si>
  <si>
    <t>R471804</t>
  </si>
  <si>
    <t>Immunity &amp; Digestion Puppy Supp 8x100g</t>
  </si>
  <si>
    <t>R471809</t>
  </si>
  <si>
    <t>Digestion Adult Dog Supplements 6x160g</t>
  </si>
  <si>
    <t>R471812</t>
  </si>
  <si>
    <t>Skin &amp; Coat Adult Dog Supplements 5x240g</t>
  </si>
  <si>
    <t>R471815</t>
  </si>
  <si>
    <t>Joint &amp; Ageing Adult Dog Supp 5x240g</t>
  </si>
  <si>
    <t>R4718181</t>
  </si>
  <si>
    <t>Training Treats Dog 8x110g</t>
  </si>
  <si>
    <t>CA Dog Renal - Hypoallergenic Small 1 kg</t>
  </si>
  <si>
    <t>CA Dog Renal-Hypoallergenic Small 3 kg</t>
  </si>
  <si>
    <t>CA Dog Hypo - Satiety Small  1 kg</t>
  </si>
  <si>
    <t>CA Dog Urinary - Hypoaller Small 1 kg</t>
  </si>
  <si>
    <t>CA Dog Urinary S/O - Satiety Small 1 kg</t>
  </si>
  <si>
    <t>CA Cat Urinary Bladder - Satiety 2 kg</t>
  </si>
  <si>
    <t>CA Dog Hypo - Satiety Small  3 kg</t>
  </si>
  <si>
    <t>CA Dog Urinary - Hypoaller Small 3 kg</t>
  </si>
  <si>
    <t>CA Dog Urinary S/O - Satiety Small 3 kg</t>
  </si>
  <si>
    <t>CA Cat Urinary Bladder C- Satiety 0,4 kg</t>
  </si>
  <si>
    <t>SHN Dog Medium Puppy BF 3 kg</t>
  </si>
  <si>
    <t>R475507</t>
  </si>
  <si>
    <t>SHN Dog Medium Adult 3 kg</t>
  </si>
  <si>
    <t>R475515</t>
  </si>
  <si>
    <t>SHN Dog Maxi Adult 3 kg</t>
  </si>
  <si>
    <t>SHN Dog Medium Puppy BF 12 kg</t>
  </si>
  <si>
    <t>R475521</t>
  </si>
  <si>
    <t>SHN Dog Medium Adult 12 kg</t>
  </si>
  <si>
    <t>R475535</t>
  </si>
  <si>
    <t>SHN Dog Maxi Adult 12 kg</t>
  </si>
  <si>
    <t>R475615</t>
  </si>
  <si>
    <t>FHN Cat Fussy Exigent 0,05 kg</t>
  </si>
  <si>
    <t>R475618</t>
  </si>
  <si>
    <t>FHN Cat Fussy Exigent 0,4 kg</t>
  </si>
  <si>
    <t>R475625</t>
  </si>
  <si>
    <t>FHN Cat Fussy Exigent 2 kg</t>
  </si>
  <si>
    <t>R475627</t>
  </si>
  <si>
    <t>FHN Cat Fussy Exigent 4 kg</t>
  </si>
  <si>
    <t>R475737</t>
  </si>
  <si>
    <t>FHN Cat Fussy Exigent 10 kg</t>
  </si>
  <si>
    <t>R475738</t>
  </si>
  <si>
    <t>FHN Cat Fussy Exigent 10+2kg</t>
  </si>
  <si>
    <t>R475948</t>
  </si>
  <si>
    <t>FHN Cat Ageing 11+ 0,4 kg</t>
  </si>
  <si>
    <t>R475950</t>
  </si>
  <si>
    <t>FHN Cat Ageing Steril 11+ 0,4 kg</t>
  </si>
  <si>
    <t>R475952</t>
  </si>
  <si>
    <t>FHN Cat Ageing 15+ 0,4 kg</t>
  </si>
  <si>
    <t>R475954</t>
  </si>
  <si>
    <t>FHN Cat Ageing 11+ 2 kg</t>
  </si>
  <si>
    <t>R475957</t>
  </si>
  <si>
    <t>FHN Cat Ageing Steril 11+ 2 kg</t>
  </si>
  <si>
    <t>R475959</t>
  </si>
  <si>
    <t>FHN Cat Ageing 15+ 2 kg</t>
  </si>
  <si>
    <t>R475961</t>
  </si>
  <si>
    <t>FHN Cat Ageing 11+ 4 kg</t>
  </si>
  <si>
    <t>R475963</t>
  </si>
  <si>
    <t>FHN Cat Ageing 15+ 4 kg</t>
  </si>
  <si>
    <t>VHN Cat CA Renal-Mob Gravy 12x85g</t>
  </si>
  <si>
    <t>CA Dog Renal - Mobility Loaf Can 420g</t>
  </si>
  <si>
    <t>R476264</t>
  </si>
  <si>
    <t>FHN Cat Ageing Steril 11+ 4 kg</t>
  </si>
  <si>
    <t>R476296</t>
  </si>
  <si>
    <t>VHN Dog Gastro Treats 30X230G SAMPLE</t>
  </si>
  <si>
    <t>R476298</t>
  </si>
  <si>
    <t>VHN Dog Hypo Treats 30X230G SAMPLE</t>
  </si>
  <si>
    <t>R476300</t>
  </si>
  <si>
    <t>VHN Dog Satiety Treats 30X230G SAMPLE</t>
  </si>
  <si>
    <t>R476302</t>
  </si>
  <si>
    <t>VHN Dog Urinary Treats 30X230G SAMPLE</t>
  </si>
  <si>
    <t>VHN Cat CA Renal-Mobility 0,4 kg</t>
  </si>
  <si>
    <t>VHN Cat CA Renal-Mobility 2 kg</t>
  </si>
  <si>
    <t>VHN Cat CA Early Renal-Mob 0,4 kg</t>
  </si>
  <si>
    <t>VHN Dog CA Satiety - Mobility 9 kg</t>
  </si>
  <si>
    <t>VHN Cat CA Early Renal-Mobil 2 kg</t>
  </si>
  <si>
    <t>VHN Cat CA Satiety-Mobil 0,4 kg</t>
  </si>
  <si>
    <t>VHN Cat CA Satiety-Mobility 1,5 kg</t>
  </si>
  <si>
    <t>VHN Dog CA Satiety-Mobility SD 1 kg</t>
  </si>
  <si>
    <t>VHN Dog CA Satiety-Mobility SD 3 kg</t>
  </si>
  <si>
    <t>VHN Dog CA Renal - Mobility 1,5 kg</t>
  </si>
  <si>
    <t>VHN Dog CA Renal - Mobility 3,5 kg</t>
  </si>
  <si>
    <t>VHN Dog CA Renal - Mobility 9 kg</t>
  </si>
  <si>
    <t>R601184</t>
  </si>
  <si>
    <t>FHN Cat Ageing 11+ Jelly 12x85g</t>
  </si>
  <si>
    <t>R601188</t>
  </si>
  <si>
    <t>FHN Cat Ageing 11+ Gravy 12 x 85g</t>
  </si>
  <si>
    <t>R601205</t>
  </si>
  <si>
    <t>FHN Cat Ageing 15+ Gravy 12 x 85g</t>
  </si>
  <si>
    <t>VHN Cat CA Glycoadvanced Gravy 12x85g</t>
  </si>
  <si>
    <t>R604332</t>
  </si>
  <si>
    <t>BHN Dog French Bulldog Loaf Pouch 12x85g</t>
  </si>
  <si>
    <t>R605842</t>
  </si>
  <si>
    <t>FHN Cat Ageing 11+ Mousse Can 85g</t>
  </si>
  <si>
    <t>R605930</t>
  </si>
  <si>
    <t>FHN Cat Ageing 15+ Mousse Can 85g</t>
  </si>
  <si>
    <t>VHN Dog Glycobalance Small  1,5 kg</t>
  </si>
  <si>
    <t>R606990</t>
  </si>
  <si>
    <t>FCN C Light Wt Airlift Mousse Can 85g</t>
  </si>
  <si>
    <t>R607021</t>
  </si>
  <si>
    <t>FCN C Appt Ctrl Airlift Mousse Can 85g</t>
  </si>
  <si>
    <t>R607050</t>
  </si>
  <si>
    <t>FCN C Digst Care Airlift Mousse  Can 85g</t>
  </si>
  <si>
    <t>R608732</t>
  </si>
  <si>
    <t>BHN Dog German Shepherd 15 kg</t>
  </si>
  <si>
    <t>R608733</t>
  </si>
  <si>
    <t>BHN Dog Golden Retriever Adult 15 kg</t>
  </si>
  <si>
    <t>R613335</t>
  </si>
  <si>
    <t>CA Dog Gastrointestinal + Hypo Loaf 400g</t>
  </si>
  <si>
    <t>R613337</t>
  </si>
  <si>
    <t>CA Dog Hepatic Loaf 200g</t>
  </si>
  <si>
    <t>R616025</t>
  </si>
  <si>
    <t>CA Dog Hepatic 1,5 kg</t>
  </si>
  <si>
    <t>R616027</t>
  </si>
  <si>
    <t>CA Dog Hepatic 6 kg</t>
  </si>
  <si>
    <t>R616033</t>
  </si>
  <si>
    <t>CA Dog Gastro I Hydrolysed Small 1 kg</t>
  </si>
  <si>
    <t>R616035</t>
  </si>
  <si>
    <t>CA Dog Gastro I Hydrolysed Protein 9 kg</t>
  </si>
  <si>
    <t>R616037</t>
  </si>
  <si>
    <t>CA D Gastro I Hydrolysed Protein 1,5 kg</t>
  </si>
  <si>
    <t>R616046</t>
  </si>
  <si>
    <t>CA D Gastro I Hydrolysed Protein 3,5 kg</t>
  </si>
  <si>
    <t>R616072</t>
  </si>
  <si>
    <t>CA Dog Gastro I Hydrolysed Small 3 kg</t>
  </si>
  <si>
    <t>R616134</t>
  </si>
  <si>
    <t>CA Dog GI Low Fat+Hypoallergenic 2,5 kg</t>
  </si>
  <si>
    <t>ZREP Number</t>
  </si>
  <si>
    <t>Material Number</t>
  </si>
  <si>
    <t>FB66T</t>
  </si>
  <si>
    <t>FF43D</t>
  </si>
  <si>
    <t>FF43R</t>
  </si>
  <si>
    <t>DS27W</t>
  </si>
  <si>
    <t>DC69A</t>
  </si>
  <si>
    <t>DC67K</t>
  </si>
  <si>
    <t>DC68S</t>
  </si>
  <si>
    <t>DC67C</t>
  </si>
  <si>
    <t>DC67X</t>
  </si>
  <si>
    <t>DB24T</t>
  </si>
  <si>
    <t>DB24H</t>
  </si>
  <si>
    <t>DA93W</t>
  </si>
  <si>
    <t>FC87Y</t>
  </si>
  <si>
    <t>FC89G</t>
  </si>
  <si>
    <t>FC86N</t>
  </si>
  <si>
    <t>FC19J</t>
  </si>
  <si>
    <t>FC21X</t>
  </si>
  <si>
    <t>FB68R</t>
  </si>
  <si>
    <t>FB70B</t>
  </si>
  <si>
    <t>FB68L</t>
  </si>
  <si>
    <t>FB70P</t>
  </si>
  <si>
    <t>CT14N</t>
  </si>
  <si>
    <t>CP41P</t>
  </si>
  <si>
    <t>FB70T</t>
  </si>
  <si>
    <t>CT10L</t>
  </si>
  <si>
    <t>DH84B</t>
  </si>
  <si>
    <t>DH84Y</t>
  </si>
  <si>
    <t>DH76C</t>
  </si>
  <si>
    <t>DH76M</t>
  </si>
  <si>
    <t>DH70S</t>
  </si>
  <si>
    <t>DH73V</t>
  </si>
  <si>
    <t>CT15X</t>
  </si>
  <si>
    <t>DA68F</t>
  </si>
  <si>
    <t>DB09T</t>
  </si>
  <si>
    <t>BY45S</t>
  </si>
  <si>
    <t>DA89W</t>
  </si>
  <si>
    <t>DB07X</t>
  </si>
  <si>
    <t>DA69D</t>
  </si>
  <si>
    <t>DA68K</t>
  </si>
  <si>
    <t>DA40J</t>
  </si>
  <si>
    <t>DA40N</t>
  </si>
  <si>
    <t>FB35H</t>
  </si>
  <si>
    <t>FB43A</t>
  </si>
  <si>
    <t>DA41B</t>
  </si>
  <si>
    <t>DA41F</t>
  </si>
  <si>
    <t>CW28F</t>
  </si>
  <si>
    <t>CW28H</t>
  </si>
  <si>
    <t>CC62N</t>
  </si>
  <si>
    <t>CC63F</t>
  </si>
  <si>
    <t>CC63K</t>
  </si>
  <si>
    <t>BY65V</t>
  </si>
  <si>
    <t>DD52V</t>
  </si>
  <si>
    <t>DD53E</t>
  </si>
  <si>
    <t>BW76J</t>
  </si>
  <si>
    <t>CG24C</t>
  </si>
  <si>
    <t> 616047</t>
  </si>
  <si>
    <t> 616035</t>
  </si>
  <si>
    <t> 616135</t>
  </si>
  <si>
    <t> 444909</t>
  </si>
  <si>
    <t> 3182550949392</t>
  </si>
  <si>
    <t>458673 </t>
  </si>
  <si>
    <t>458675 </t>
  </si>
  <si>
    <t>458676 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</si>
  <si>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</si>
  <si>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</si>
  <si>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</si>
  <si>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</si>
  <si>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</si>
  <si>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</si>
  <si>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</si>
  <si>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</si>
  <si>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</si>
  <si>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</si>
  <si>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</si>
  <si>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</si>
  <si>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</si>
  <si>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</si>
  <si>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</si>
  <si>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</si>
  <si>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</si>
  <si>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</si>
  <si>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</si>
  <si>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</si>
  <si>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</si>
  <si>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</si>
  <si>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</si>
  <si>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</si>
  <si>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</si>
  <si>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</si>
  <si>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</si>
  <si>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</si>
  <si>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</si>
  <si>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</si>
  <si>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</si>
  <si>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</si>
  <si>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</si>
  <si>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</si>
  <si>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</si>
  <si>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</si>
  <si>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</si>
  <si>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</si>
  <si>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</si>
  <si>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</si>
  <si>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</si>
  <si>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</si>
  <si>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</si>
  <si>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</si>
  <si>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</si>
  <si>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</si>
  <si>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</si>
  <si>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</si>
  <si>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</si>
  <si>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</si>
  <si>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</si>
  <si>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</si>
  <si>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</si>
  <si>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</si>
  <si>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</si>
  <si>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</si>
  <si>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</si>
  <si>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</si>
  <si>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</si>
  <si>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</si>
  <si>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</si>
  <si>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</si>
  <si>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</si>
  <si>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</si>
  <si>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</si>
  <si>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</si>
  <si>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</si>
  <si>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</si>
  <si>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</si>
  <si>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</si>
  <si>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</si>
  <si>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</si>
  <si>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</si>
  <si>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</si>
  <si>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</si>
  <si>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</si>
  <si>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</si>
  <si>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</si>
  <si>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</si>
  <si>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</si>
  <si>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</si>
  <si>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</si>
  <si>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</si>
  <si>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</si>
  <si>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</si>
  <si>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</si>
  <si>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</si>
  <si>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</si>
  <si>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</si>
  <si>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</si>
  <si>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</si>
  <si>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</si>
  <si>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</si>
  <si>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</si>
  <si>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</si>
  <si>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</si>
  <si>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</si>
  <si>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</si>
  <si>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</si>
  <si>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</si>
  <si>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</si>
  <si>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</si>
  <si>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</si>
  <si>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</si>
  <si>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</si>
  <si>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</si>
  <si>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</si>
  <si>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</si>
  <si>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</si>
  <si>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</si>
  <si>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</si>
  <si>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</si>
  <si>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</si>
  <si>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</si>
  <si>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</si>
  <si>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</si>
  <si>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</si>
  <si>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</si>
  <si>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</si>
  <si>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</si>
  <si>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</si>
  <si>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</si>
  <si>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</si>
  <si>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</si>
  <si>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</si>
  <si>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</si>
  <si>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</si>
  <si>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</si>
  <si>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</si>
  <si>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</si>
  <si>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</si>
  <si>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</si>
  <si>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</si>
  <si>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</si>
  <si>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</si>
  <si>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</si>
  <si>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</si>
  <si>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</si>
  <si>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</si>
  <si>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</si>
  <si>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</si>
  <si>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</si>
  <si>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</si>
  <si>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</si>
  <si>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</si>
  <si>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</si>
  <si>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</si>
  <si>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</si>
  <si>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</si>
  <si>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</si>
  <si>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</si>
  <si>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</si>
  <si>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</si>
  <si>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</si>
  <si>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</si>
  <si>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</si>
  <si>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</si>
  <si>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</si>
  <si>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</si>
  <si>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</si>
  <si>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</si>
  <si>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</si>
  <si>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</si>
  <si>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</si>
  <si>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</si>
  <si>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</si>
  <si>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</si>
  <si>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</si>
  <si>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</si>
  <si>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</si>
  <si>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</si>
  <si>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</si>
  <si>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</si>
  <si>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</si>
  <si>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</si>
  <si>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</si>
  <si>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</si>
  <si>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</si>
  <si>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</si>
  <si>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</si>
  <si>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</si>
  <si>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</si>
  <si>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</si>
  <si>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</si>
  <si>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</si>
  <si>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</si>
  <si>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</si>
  <si>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</si>
  <si>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</si>
  <si>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</si>
  <si>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</si>
  <si>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</si>
  <si>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</si>
  <si>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</si>
  <si>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</si>
  <si>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</si>
  <si>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</si>
  <si>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</si>
  <si>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</si>
  <si>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</si>
  <si>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</si>
  <si>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</si>
  <si>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</si>
  <si>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</si>
  <si>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</si>
  <si>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</si>
  <si>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</si>
  <si>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</si>
  <si>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</si>
  <si>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</si>
  <si>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</si>
  <si>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</si>
  <si>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</si>
  <si>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</si>
  <si>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</si>
  <si>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</si>
  <si>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</si>
  <si>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</si>
  <si>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</si>
  <si>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</si>
  <si>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</si>
  <si>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</si>
  <si>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</si>
  <si>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</si>
  <si>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</si>
  <si>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</si>
  <si>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</si>
  <si>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</si>
  <si>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</si>
  <si>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</si>
  <si>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</si>
  <si>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</si>
  <si>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</si>
  <si>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</si>
  <si>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</si>
  <si>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</si>
  <si>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</si>
  <si>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</si>
  <si>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</si>
  <si>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</si>
  <si>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</si>
  <si>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</si>
  <si>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</si>
  <si>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</si>
  <si>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</si>
  <si>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</si>
  <si>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</si>
  <si>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</si>
  <si>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</si>
  <si>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</si>
  <si>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</si>
  <si>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</si>
  <si>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</si>
  <si>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</si>
  <si>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</si>
  <si>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</si>
  <si>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</si>
  <si>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</si>
  <si>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</si>
  <si>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</si>
  <si>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</si>
  <si>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</si>
  <si>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</si>
  <si>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</si>
  <si>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</si>
  <si>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</si>
  <si>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</si>
  <si>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</si>
  <si>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</si>
  <si>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</si>
  <si>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</si>
  <si>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</si>
  <si>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</si>
  <si>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</si>
  <si>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</si>
  <si>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</si>
  <si>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</si>
  <si>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</si>
  <si>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</si>
  <si>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</si>
  <si>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</si>
  <si>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</si>
  <si>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</si>
  <si>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</si>
  <si>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</si>
  <si>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</si>
  <si>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</si>
  <si>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</si>
  <si>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</si>
  <si>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</si>
  <si>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</si>
  <si>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</si>
  <si>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</si>
  <si>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op</t>
  </si>
  <si>
    <t>Nazwa artykułu/opis</t>
  </si>
  <si>
    <t>Ilość</t>
  </si>
  <si>
    <t>Cena jednostkowa brutto</t>
  </si>
  <si>
    <t>Wartość brutto</t>
  </si>
  <si>
    <t>Łączna wartość brutto: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</si>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</sst>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"/>
    <numFmt numFmtId="166" formatCode="0.0000"/>
    <numFmt numFmtId="167" formatCode="_(&quot;zł&quot;* #,##0.00_);_(&quot;zł&quot;* \(#,##0.00\);_(&quot;zł&quot;* &quot;-&quot;??_);_(@_)"/>
  </numFmts>
  <fonts count="1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0"/>
      <color theme="1"/>
      <name val="Mars Centra"/>
      <charset val="238"/>
    </font>
    <font>
      <sz val="10"/>
      <color theme="1"/>
      <name val="Mars Centra"/>
      <charset val="238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" fillId="0" borderId="0" applyNumberFormat="0" applyFill="0"/>
    <xf numFmtId="0" fontId="12" fillId="0" borderId="0"/>
  </cellStyleXfs>
  <cellXfs count="76">
    <xf numFmtId="0" fontId="0" fillId="0" borderId="0" xfId="0"/>
    <xf numFmtId="2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10" fillId="3" borderId="3" xfId="0" applyFont="1" applyFill="1" applyBorder="1" applyAlignment="1">
      <alignment horizontal="center"/>
    </xf>
    <xf numFmtId="20" fontId="0" fillId="0" borderId="3" xfId="0" applyNumberFormat="1" applyBorder="1"/>
    <xf numFmtId="20" fontId="0" fillId="0" borderId="3" xfId="0" applyNumberFormat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11" fillId="0" borderId="0" xfId="0" applyFont="1" applyAlignment="1">
      <alignment horizontal="left"/>
    </xf>
    <xf numFmtId="1" fontId="4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10" fontId="0" fillId="0" borderId="0" xfId="0" applyNumberFormat="1"/>
    <xf numFmtId="10" fontId="10" fillId="0" borderId="3" xfId="0" applyNumberFormat="1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13" fillId="0" borderId="9" xfId="0" applyFont="1" applyBorder="1"/>
    <xf numFmtId="0" fontId="1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3" borderId="3" xfId="0" applyFill="1" applyBorder="1"/>
    <xf numFmtId="0" fontId="14" fillId="0" borderId="2" xfId="0" applyFont="1" applyBorder="1" applyAlignment="1">
      <alignment horizontal="center"/>
    </xf>
    <xf numFmtId="1" fontId="4" fillId="4" borderId="3" xfId="0" applyNumberFormat="1" applyFont="1" applyFill="1" applyBorder="1" applyAlignment="1">
      <alignment horizontal="center"/>
    </xf>
    <xf numFmtId="0" fontId="0" fillId="4" borderId="3" xfId="0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1" fontId="6" fillId="4" borderId="5" xfId="0" applyNumberFormat="1" applyFont="1" applyFill="1" applyBorder="1" applyAlignment="1">
      <alignment horizontal="center"/>
    </xf>
    <xf numFmtId="1" fontId="5" fillId="4" borderId="5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1" fontId="0" fillId="4" borderId="6" xfId="0" applyNumberFormat="1" applyFill="1" applyBorder="1" applyAlignment="1">
      <alignment horizontal="center"/>
    </xf>
    <xf numFmtId="1" fontId="4" fillId="4" borderId="7" xfId="0" applyNumberFormat="1" applyFont="1" applyFill="1" applyBorder="1" applyAlignment="1">
      <alignment horizontal="center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0" fontId="5" fillId="4" borderId="7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1" fontId="5" fillId="4" borderId="6" xfId="0" applyNumberFormat="1" applyFont="1" applyFill="1" applyBorder="1" applyAlignment="1">
      <alignment horizontal="center"/>
    </xf>
    <xf numFmtId="2" fontId="5" fillId="4" borderId="7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left"/>
    </xf>
    <xf numFmtId="1" fontId="0" fillId="4" borderId="1" xfId="0" applyNumberFormat="1" applyFill="1" applyBorder="1" applyAlignment="1">
      <alignment horizontal="center"/>
    </xf>
    <xf numFmtId="0" fontId="0" fillId="4" borderId="8" xfId="0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0" fontId="0" fillId="0" borderId="7" xfId="0" applyBorder="1"/>
    <xf numFmtId="2" fontId="1" fillId="4" borderId="7" xfId="0" applyNumberFormat="1" applyFont="1" applyFill="1" applyBorder="1" applyAlignment="1">
      <alignment horizontal="center"/>
    </xf>
    <xf numFmtId="0" fontId="15" fillId="5" borderId="3" xfId="0" applyFont="1" applyFill="1" applyBorder="1" applyAlignment="1" applyProtection="1">
      <alignment horizontal="center" vertical="center" wrapText="1"/>
      <protection locked="0"/>
    </xf>
    <xf numFmtId="1" fontId="7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 applyProtection="1">
      <alignment horizontal="center" vertical="center" wrapText="1"/>
      <protection locked="0"/>
    </xf>
    <xf numFmtId="165" fontId="7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7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horizontal="center" vertical="center" wrapText="1"/>
      <protection locked="0"/>
    </xf>
    <xf numFmtId="0" fontId="16" fillId="5" borderId="3" xfId="0" applyFont="1" applyFill="1" applyBorder="1" applyAlignment="1">
      <alignment horizontal="right"/>
    </xf>
    <xf numFmtId="16" fontId="0" fillId="3" borderId="3" xfId="0" applyNumberFormat="1" applyFill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5">
    <cellStyle name="Comma 2" xfId="1" xr:uid="{AE4C5F06-D497-489E-8133-627FE0E836FE}"/>
    <cellStyle name="Currency 2" xfId="2" xr:uid="{3B1156B9-0ACF-48BD-9682-DDF72C90B54A}"/>
    <cellStyle name="Normal 25 2" xfId="3" xr:uid="{40A691C9-F597-4124-BCD4-B458FCF1A3B9}"/>
    <cellStyle name="Normal 4" xfId="4" xr:uid="{2516E8AC-C5BA-4FEF-9B05-6611566E4C9D}"/>
    <cellStyle name="Normalny" xfId="0" builtinId="0"/>
  </cellStyles>
  <dxfs count="19">
    <dxf>
      <fill>
        <patternFill>
          <bgColor theme="9" tint="0.39994506668294322"/>
        </patternFill>
      </fill>
    </dxf>
    <dxf>
      <font>
        <b val="0"/>
        <i val="0"/>
        <color theme="2" tint="-0.24994659260841701"/>
      </font>
      <fill>
        <patternFill>
          <bgColor theme="2" tint="-9.9948118533890809E-2"/>
        </patternFill>
      </fill>
    </dxf>
    <dxf>
      <border>
        <top style="thin">
          <color auto="1"/>
        </top>
        <vertical/>
        <horizontal/>
      </border>
    </dxf>
    <dxf>
      <numFmt numFmtId="2" formatCode="0.00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00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charset val="238"/>
        <scheme val="minor"/>
      </font>
      <numFmt numFmtId="1" formatCode="0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0" hidden="0"/>
    </dxf>
  </dxfs>
  <tableStyles count="0" defaultTableStyle="TableStyleMedium2" defaultPivotStyle="PivotStyleLight16"/>
  <colors>
    <mruColors>
      <color rgb="FF996600"/>
      <color rgb="FFE85412"/>
      <color rgb="FF329DC8"/>
      <color rgb="FFDB8F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3436620</xdr:colOff>
      <xdr:row>8</xdr:row>
      <xdr:rowOff>53340</xdr:rowOff>
    </xdr:from>
    <xdr:to>
      <xdr:col>2</xdr:col>
      <xdr:colOff>3573780</xdr:colOff>
      <xdr:row>9</xdr:row>
      <xdr:rowOff>144780</xdr:rowOff>
    </xdr:to>
    <xdr:sp macro="" textlink="">
      <xdr:nvSpPr>
        <xdr:cNvPr id="2" name="Arrow: Curved Left 1">
          <a:extLst>
            <a:ext uri="{FF2B5EF4-FFF2-40B4-BE49-F238E27FC236}">
              <a16:creationId xmlns:a16="http://schemas.microsoft.com/office/drawing/2014/main" id="{6AA9AA8E-9A27-C77B-D279-F72A22EE5FFE}"/>
            </a:ext>
          </a:extLst>
        </xdr:cNvPr>
        <xdr:cNvSpPr/>
      </xdr:nvSpPr>
      <xdr:spPr>
        <a:xfrm>
          <a:off x="4960620" y="1516380"/>
          <a:ext cx="137160" cy="274320"/>
        </a:xfrm>
        <a:prstGeom prst="curved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3169920</xdr:colOff>
      <xdr:row>8</xdr:row>
      <xdr:rowOff>38099</xdr:rowOff>
    </xdr:from>
    <xdr:to>
      <xdr:col>2</xdr:col>
      <xdr:colOff>3307080</xdr:colOff>
      <xdr:row>9</xdr:row>
      <xdr:rowOff>129539</xdr:rowOff>
    </xdr:to>
    <xdr:sp macro="" textlink="">
      <xdr:nvSpPr>
        <xdr:cNvPr id="3" name="Arrow: Curved Left 2">
          <a:extLst>
            <a:ext uri="{FF2B5EF4-FFF2-40B4-BE49-F238E27FC236}">
              <a16:creationId xmlns:a16="http://schemas.microsoft.com/office/drawing/2014/main" id="{E5A1EAAD-5379-41B1-8E61-13A5844E60BD}"/>
            </a:ext>
          </a:extLst>
        </xdr:cNvPr>
        <xdr:cNvSpPr/>
      </xdr:nvSpPr>
      <xdr:spPr>
        <a:xfrm rot="11181740">
          <a:off x="4693920" y="1501139"/>
          <a:ext cx="137160" cy="274320"/>
        </a:xfrm>
        <a:prstGeom prst="curved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solidFill>
              <a:schemeClr val="tx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AFD774-8877-4D32-805C-939E07E61C1E}" name="Table12" displayName="Table12" ref="B1:L294" totalsRowShown="0" headerRowDxfId="18" dataDxfId="16" headerRowBorderDxfId="17" tableBorderDxfId="15" totalsRowBorderDxfId="14">
  <tableColumns count="11">
    <tableColumn id="3" xr3:uid="{1802859F-1FE0-4007-9A09-43D7EA258BB0}" name="ZREP" dataDxfId="13"/>
    <tableColumn id="2" xr3:uid="{1A60FFB3-1727-4262-AC91-DE1CAB6DF969}" name="EAN" dataDxfId="12"/>
    <tableColumn id="26" xr3:uid="{EDAC8C58-B908-4D45-BDF2-AA2EEDDD3C1C}" name="Nazwa artykułu/opis" dataDxfId="11"/>
    <tableColumn id="8" xr3:uid="{C44A71F5-AA55-4457-83DA-1C63A801CBFE}" name="Gramatura (kg)" dataDxfId="10"/>
    <tableColumn id="7" xr3:uid="{B71CDD69-17B4-48E4-8D00-635D84AF4FA5}" name="Opakowanie" dataDxfId="9"/>
    <tableColumn id="1" xr3:uid="{EED083C9-C909-4ACB-AF2E-A5A9E25CA344}" name="Ilość" dataDxfId="8"/>
    <tableColumn id="20" xr3:uid="{DCF2BF01-4E1C-4FE2-B7C6-0C3CE978A97B}" name="Konsystencja" dataDxfId="7"/>
    <tableColumn id="10" xr3:uid="{174D9BA4-ABAC-4BB3-8A77-2F415C1BCD93}" name="Gatunek" dataDxfId="6"/>
    <tableColumn id="12" xr3:uid="{29D10921-9812-487A-B813-D74361436E5D}" name="Terytorium" dataDxfId="5"/>
    <tableColumn id="13" xr3:uid="{B301C05B-B4AE-4356-89A2-B1C16D28032F}" name="Cena jednostkowa brutto" dataDxfId="4"/>
    <tableColumn id="14" xr3:uid="{590D603C-9F66-41BD-AE51-4E9325124B6E}" name="Wartość brutto" dataDxfId="3">
      <calculatedColumnFormula>(Table12[[#This Row],[Cena jednostkowa brutto]]*Table12[[#This Row],[Ilość]])</calculatedColumnFormula>
    </tableColumn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34D9-19F8-44BC-8E74-CD9DCE3A094C}">
  <sheetPr>
    <tabColor rgb="FFC00000"/>
  </sheetPr>
  <dimension ref="A1:M295"/>
  <sheetViews>
    <sheetView tabSelected="1" topLeftCell="A244" zoomScale="82" zoomScaleNormal="82" workbookViewId="0">
      <selection activeCell="M17" sqref="M17"/>
    </sheetView>
  </sheetViews>
  <sheetFormatPr defaultRowHeight="14.4"/>
  <cols>
    <col min="1" max="1" width="7" customWidth="1"/>
    <col min="2" max="2" width="14" style="9" customWidth="1"/>
    <col min="3" max="3" width="21.88671875" style="9" customWidth="1"/>
    <col min="4" max="4" width="54.6640625" style="10" customWidth="1"/>
    <col min="5" max="5" width="20.5546875" style="10" hidden="1" customWidth="1"/>
    <col min="6" max="6" width="12.5546875" style="10" customWidth="1"/>
    <col min="7" max="7" width="10.109375" style="10" customWidth="1"/>
    <col min="8" max="8" width="12.6640625" style="10" customWidth="1"/>
    <col min="9" max="9" width="16.109375" style="10" customWidth="1"/>
    <col min="10" max="10" width="30.5546875" style="10" customWidth="1"/>
    <col min="11" max="11" width="14.5546875" style="10" customWidth="1"/>
    <col min="12" max="12" width="14.109375" style="10" customWidth="1"/>
    <col min="13" max="13" width="24.5546875" style="9" customWidth="1"/>
  </cols>
  <sheetData>
    <row r="1" spans="1:13" s="72" customFormat="1" ht="54.75" customHeight="1">
      <c r="A1" s="67" t="s">
        <v>1521</v>
      </c>
      <c r="B1" s="68" t="s">
        <v>531</v>
      </c>
      <c r="C1" s="68" t="s">
        <v>1</v>
      </c>
      <c r="D1" s="69" t="s">
        <v>1516</v>
      </c>
      <c r="E1" s="70" t="s">
        <v>4</v>
      </c>
      <c r="F1" s="69" t="s">
        <v>6</v>
      </c>
      <c r="G1" s="69" t="s">
        <v>1517</v>
      </c>
      <c r="H1" s="69" t="s">
        <v>7</v>
      </c>
      <c r="I1" s="69" t="s">
        <v>8</v>
      </c>
      <c r="J1" s="69" t="s">
        <v>10</v>
      </c>
      <c r="K1" s="71" t="s">
        <v>1518</v>
      </c>
      <c r="L1" s="71" t="s">
        <v>1519</v>
      </c>
    </row>
    <row r="2" spans="1:13">
      <c r="A2" s="8" t="s">
        <v>1222</v>
      </c>
      <c r="B2" s="44">
        <v>446256</v>
      </c>
      <c r="C2" s="40">
        <v>3182550799683</v>
      </c>
      <c r="D2" s="41" t="s">
        <v>21</v>
      </c>
      <c r="E2" s="43">
        <v>2</v>
      </c>
      <c r="F2" s="42" t="s">
        <v>1515</v>
      </c>
      <c r="G2" s="42">
        <v>3</v>
      </c>
      <c r="H2" s="42"/>
      <c r="I2" s="42" t="s">
        <v>18</v>
      </c>
      <c r="J2" s="42" t="s">
        <v>22</v>
      </c>
      <c r="K2" s="43">
        <v>71.160000000000011</v>
      </c>
      <c r="L2" s="43">
        <f>(Table12[[#This Row],[Cena jednostkowa brutto]]*Table12[[#This Row],[Ilość]])</f>
        <v>213.48000000000002</v>
      </c>
      <c r="M2"/>
    </row>
    <row r="3" spans="1:13">
      <c r="A3" s="8" t="s">
        <v>1223</v>
      </c>
      <c r="B3" s="44">
        <v>445942</v>
      </c>
      <c r="C3" s="40">
        <v>3182550939218</v>
      </c>
      <c r="D3" s="41" t="s">
        <v>25</v>
      </c>
      <c r="E3" s="43">
        <v>2</v>
      </c>
      <c r="F3" s="42" t="s">
        <v>1515</v>
      </c>
      <c r="G3" s="42">
        <v>2</v>
      </c>
      <c r="H3" s="42"/>
      <c r="I3" s="42" t="s">
        <v>18</v>
      </c>
      <c r="J3" s="42" t="s">
        <v>26</v>
      </c>
      <c r="K3" s="43">
        <v>117.80000000000001</v>
      </c>
      <c r="L3" s="43">
        <f>(Table12[[#This Row],[Cena jednostkowa brutto]]*Table12[[#This Row],[Ilość]])</f>
        <v>235.60000000000002</v>
      </c>
      <c r="M3"/>
    </row>
    <row r="4" spans="1:13">
      <c r="A4" s="8" t="s">
        <v>1224</v>
      </c>
      <c r="B4" s="44">
        <v>445941</v>
      </c>
      <c r="C4" s="40">
        <v>3182550939270</v>
      </c>
      <c r="D4" s="41" t="s">
        <v>28</v>
      </c>
      <c r="E4" s="43">
        <v>4</v>
      </c>
      <c r="F4" s="42" t="s">
        <v>1515</v>
      </c>
      <c r="G4" s="42">
        <v>1</v>
      </c>
      <c r="H4" s="42"/>
      <c r="I4" s="42" t="s">
        <v>18</v>
      </c>
      <c r="J4" s="42" t="s">
        <v>26</v>
      </c>
      <c r="K4" s="43">
        <v>215.97</v>
      </c>
      <c r="L4" s="43">
        <f>(Table12[[#This Row],[Cena jednostkowa brutto]]*Table12[[#This Row],[Ilość]])</f>
        <v>215.97</v>
      </c>
      <c r="M4"/>
    </row>
    <row r="5" spans="1:13">
      <c r="A5" s="8" t="s">
        <v>1225</v>
      </c>
      <c r="B5" s="44">
        <v>446294</v>
      </c>
      <c r="C5" s="40">
        <v>3182550765350</v>
      </c>
      <c r="D5" s="41" t="s">
        <v>30</v>
      </c>
      <c r="E5" s="43">
        <v>2</v>
      </c>
      <c r="F5" s="42" t="s">
        <v>1515</v>
      </c>
      <c r="G5" s="42">
        <v>10</v>
      </c>
      <c r="H5" s="42"/>
      <c r="I5" s="42" t="s">
        <v>18</v>
      </c>
      <c r="J5" s="42" t="s">
        <v>31</v>
      </c>
      <c r="K5" s="43">
        <v>97.36</v>
      </c>
      <c r="L5" s="43">
        <f>(Table12[[#This Row],[Cena jednostkowa brutto]]*Table12[[#This Row],[Ilość]])</f>
        <v>973.6</v>
      </c>
      <c r="M5"/>
    </row>
    <row r="6" spans="1:13">
      <c r="A6" s="8" t="s">
        <v>1226</v>
      </c>
      <c r="B6" s="44">
        <v>446292</v>
      </c>
      <c r="C6" s="40">
        <v>3182550765367</v>
      </c>
      <c r="D6" s="41" t="s">
        <v>32</v>
      </c>
      <c r="E6" s="43">
        <v>4</v>
      </c>
      <c r="F6" s="42" t="s">
        <v>1515</v>
      </c>
      <c r="G6" s="42">
        <v>1</v>
      </c>
      <c r="H6" s="42"/>
      <c r="I6" s="42" t="s">
        <v>18</v>
      </c>
      <c r="J6" s="42" t="s">
        <v>31</v>
      </c>
      <c r="K6" s="43">
        <v>178.48999999999998</v>
      </c>
      <c r="L6" s="43">
        <f>(Table12[[#This Row],[Cena jednostkowa brutto]]*Table12[[#This Row],[Ilość]])</f>
        <v>178.48999999999998</v>
      </c>
      <c r="M6"/>
    </row>
    <row r="7" spans="1:13">
      <c r="A7" s="8" t="s">
        <v>1227</v>
      </c>
      <c r="B7" s="44">
        <v>446102</v>
      </c>
      <c r="C7" s="40">
        <v>3182550722308</v>
      </c>
      <c r="D7" s="41" t="s">
        <v>33</v>
      </c>
      <c r="E7" s="43">
        <v>1.5</v>
      </c>
      <c r="F7" s="42" t="s">
        <v>1515</v>
      </c>
      <c r="G7" s="42">
        <v>2</v>
      </c>
      <c r="H7" s="42"/>
      <c r="I7" s="42" t="s">
        <v>18</v>
      </c>
      <c r="J7" s="42" t="s">
        <v>31</v>
      </c>
      <c r="K7" s="43">
        <v>67.800000000000011</v>
      </c>
      <c r="L7" s="43">
        <f>(Table12[[#This Row],[Cena jednostkowa brutto]]*Table12[[#This Row],[Ilość]])</f>
        <v>135.60000000000002</v>
      </c>
      <c r="M7"/>
    </row>
    <row r="8" spans="1:13">
      <c r="A8" s="8" t="s">
        <v>1228</v>
      </c>
      <c r="B8" s="44">
        <v>446288</v>
      </c>
      <c r="C8" s="40">
        <v>3182550783927</v>
      </c>
      <c r="D8" s="41" t="s">
        <v>34</v>
      </c>
      <c r="E8" s="43">
        <v>3</v>
      </c>
      <c r="F8" s="42" t="s">
        <v>1515</v>
      </c>
      <c r="G8" s="42">
        <v>1</v>
      </c>
      <c r="H8" s="42"/>
      <c r="I8" s="42" t="s">
        <v>18</v>
      </c>
      <c r="J8" s="42" t="s">
        <v>31</v>
      </c>
      <c r="K8" s="43">
        <v>114.75</v>
      </c>
      <c r="L8" s="43">
        <f>(Table12[[#This Row],[Cena jednostkowa brutto]]*Table12[[#This Row],[Ilość]])</f>
        <v>114.75</v>
      </c>
      <c r="M8"/>
    </row>
    <row r="9" spans="1:13">
      <c r="A9" s="8" t="s">
        <v>1229</v>
      </c>
      <c r="B9" s="44">
        <v>445543</v>
      </c>
      <c r="C9" s="40">
        <v>3182550711074</v>
      </c>
      <c r="D9" s="41" t="s">
        <v>35</v>
      </c>
      <c r="E9" s="43">
        <v>0.4</v>
      </c>
      <c r="F9" s="42" t="s">
        <v>1515</v>
      </c>
      <c r="G9" s="42">
        <v>10</v>
      </c>
      <c r="H9" s="42"/>
      <c r="I9" s="42" t="s">
        <v>18</v>
      </c>
      <c r="J9" s="42" t="s">
        <v>36</v>
      </c>
      <c r="K9" s="43">
        <v>23.060000000000002</v>
      </c>
      <c r="L9" s="43">
        <f>(Table12[[#This Row],[Cena jednostkowa brutto]]*Table12[[#This Row],[Ilość]])</f>
        <v>230.60000000000002</v>
      </c>
      <c r="M9"/>
    </row>
    <row r="10" spans="1:13">
      <c r="A10" s="8" t="s">
        <v>1230</v>
      </c>
      <c r="B10" s="44">
        <v>445542</v>
      </c>
      <c r="C10" s="40">
        <v>3182550711166</v>
      </c>
      <c r="D10" s="41" t="s">
        <v>37</v>
      </c>
      <c r="E10" s="43">
        <v>1.5</v>
      </c>
      <c r="F10" s="42" t="s">
        <v>1515</v>
      </c>
      <c r="G10" s="42">
        <v>5</v>
      </c>
      <c r="H10" s="42"/>
      <c r="I10" s="42" t="s">
        <v>18</v>
      </c>
      <c r="J10" s="42" t="s">
        <v>36</v>
      </c>
      <c r="K10" s="43">
        <v>80.27000000000001</v>
      </c>
      <c r="L10" s="43">
        <f>(Table12[[#This Row],[Cena jednostkowa brutto]]*Table12[[#This Row],[Ilość]])</f>
        <v>401.35</v>
      </c>
      <c r="M10"/>
    </row>
    <row r="11" spans="1:13">
      <c r="A11" s="8" t="s">
        <v>1231</v>
      </c>
      <c r="B11" s="44">
        <v>445541</v>
      </c>
      <c r="C11" s="40">
        <v>3182550729321</v>
      </c>
      <c r="D11" s="41" t="s">
        <v>38</v>
      </c>
      <c r="E11" s="43">
        <v>3.5</v>
      </c>
      <c r="F11" s="42" t="s">
        <v>1515</v>
      </c>
      <c r="G11" s="42">
        <v>1</v>
      </c>
      <c r="H11" s="42"/>
      <c r="I11" s="42" t="s">
        <v>18</v>
      </c>
      <c r="J11" s="42" t="s">
        <v>36</v>
      </c>
      <c r="K11" s="43">
        <v>158.44999999999999</v>
      </c>
      <c r="L11" s="43">
        <f>(Table12[[#This Row],[Cena jednostkowa brutto]]*Table12[[#This Row],[Ilość]])</f>
        <v>158.44999999999999</v>
      </c>
      <c r="M11"/>
    </row>
    <row r="12" spans="1:13">
      <c r="A12" s="8" t="s">
        <v>1232</v>
      </c>
      <c r="B12" s="44">
        <v>393703</v>
      </c>
      <c r="C12" s="40">
        <v>9003579027813</v>
      </c>
      <c r="D12" s="41" t="s">
        <v>39</v>
      </c>
      <c r="E12" s="43">
        <v>1.02</v>
      </c>
      <c r="F12" s="42" t="s">
        <v>1515</v>
      </c>
      <c r="G12" s="42">
        <v>12</v>
      </c>
      <c r="H12" s="42" t="s">
        <v>41</v>
      </c>
      <c r="I12" s="42" t="s">
        <v>18</v>
      </c>
      <c r="J12" s="42" t="s">
        <v>36</v>
      </c>
      <c r="K12" s="43">
        <v>49.03</v>
      </c>
      <c r="L12" s="43">
        <f>(Table12[[#This Row],[Cena jednostkowa brutto]]*Table12[[#This Row],[Ilość]])</f>
        <v>588.36</v>
      </c>
      <c r="M12"/>
    </row>
    <row r="13" spans="1:13">
      <c r="A13" s="8" t="s">
        <v>1233</v>
      </c>
      <c r="B13" s="44">
        <v>445668</v>
      </c>
      <c r="C13" s="40">
        <v>3182550914642</v>
      </c>
      <c r="D13" s="41" t="s">
        <v>45</v>
      </c>
      <c r="E13" s="43">
        <v>1.5</v>
      </c>
      <c r="F13" s="42" t="s">
        <v>1515</v>
      </c>
      <c r="G13" s="42">
        <v>20</v>
      </c>
      <c r="H13" s="42"/>
      <c r="I13" s="42" t="s">
        <v>18</v>
      </c>
      <c r="J13" s="42" t="s">
        <v>44</v>
      </c>
      <c r="K13" s="43">
        <v>61.14</v>
      </c>
      <c r="L13" s="43">
        <f>(Table12[[#This Row],[Cena jednostkowa brutto]]*Table12[[#This Row],[Ilość]])</f>
        <v>1222.8</v>
      </c>
      <c r="M13"/>
    </row>
    <row r="14" spans="1:13">
      <c r="A14" s="8" t="s">
        <v>1234</v>
      </c>
      <c r="B14" s="44">
        <v>445716</v>
      </c>
      <c r="C14" s="40">
        <v>3182550915397</v>
      </c>
      <c r="D14" s="41" t="s">
        <v>46</v>
      </c>
      <c r="E14" s="43">
        <v>3.5</v>
      </c>
      <c r="F14" s="42" t="s">
        <v>1515</v>
      </c>
      <c r="G14" s="42">
        <v>20</v>
      </c>
      <c r="H14" s="42"/>
      <c r="I14" s="42" t="s">
        <v>18</v>
      </c>
      <c r="J14" s="42" t="s">
        <v>44</v>
      </c>
      <c r="K14" s="43">
        <v>120.72</v>
      </c>
      <c r="L14" s="43">
        <f>(Table12[[#This Row],[Cena jednostkowa brutto]]*Table12[[#This Row],[Ilość]])</f>
        <v>2414.4</v>
      </c>
      <c r="M14"/>
    </row>
    <row r="15" spans="1:13">
      <c r="A15" s="8" t="s">
        <v>1235</v>
      </c>
      <c r="B15" s="44">
        <v>444734</v>
      </c>
      <c r="C15" s="40">
        <v>3182550914659</v>
      </c>
      <c r="D15" s="41" t="s">
        <v>47</v>
      </c>
      <c r="E15" s="43">
        <v>6</v>
      </c>
      <c r="F15" s="42" t="s">
        <v>1515</v>
      </c>
      <c r="G15" s="42">
        <v>1</v>
      </c>
      <c r="H15" s="42"/>
      <c r="I15" s="42" t="s">
        <v>18</v>
      </c>
      <c r="J15" s="42" t="s">
        <v>44</v>
      </c>
      <c r="K15" s="43">
        <v>188.16</v>
      </c>
      <c r="L15" s="43">
        <f>(Table12[[#This Row],[Cena jednostkowa brutto]]*Table12[[#This Row],[Ilość]])</f>
        <v>188.16</v>
      </c>
      <c r="M15"/>
    </row>
    <row r="16" spans="1:13">
      <c r="A16" s="8" t="s">
        <v>1236</v>
      </c>
      <c r="B16" s="44">
        <v>408143</v>
      </c>
      <c r="C16" s="40">
        <v>9003579015889</v>
      </c>
      <c r="D16" s="41" t="s">
        <v>48</v>
      </c>
      <c r="E16" s="43">
        <v>1.02</v>
      </c>
      <c r="F16" s="42" t="s">
        <v>1515</v>
      </c>
      <c r="G16" s="42">
        <v>20</v>
      </c>
      <c r="H16" s="42" t="s">
        <v>41</v>
      </c>
      <c r="I16" s="42" t="s">
        <v>18</v>
      </c>
      <c r="J16" s="42" t="s">
        <v>44</v>
      </c>
      <c r="K16" s="43">
        <v>52.839999999999996</v>
      </c>
      <c r="L16" s="43">
        <f>(Table12[[#This Row],[Cena jednostkowa brutto]]*Table12[[#This Row],[Ilość]])</f>
        <v>1056.8</v>
      </c>
      <c r="M16"/>
    </row>
    <row r="17" spans="1:13">
      <c r="A17" s="8" t="s">
        <v>1237</v>
      </c>
      <c r="B17" s="44">
        <v>445978</v>
      </c>
      <c r="C17" s="40">
        <v>3182550771245</v>
      </c>
      <c r="D17" s="41" t="s">
        <v>49</v>
      </c>
      <c r="E17" s="43">
        <v>0.4</v>
      </c>
      <c r="F17" s="42" t="s">
        <v>1515</v>
      </c>
      <c r="G17" s="42">
        <v>20</v>
      </c>
      <c r="H17" s="42"/>
      <c r="I17" s="42" t="s">
        <v>18</v>
      </c>
      <c r="J17" s="42" t="s">
        <v>50</v>
      </c>
      <c r="K17" s="43">
        <v>20.060000000000002</v>
      </c>
      <c r="L17" s="43">
        <f>(Table12[[#This Row],[Cena jednostkowa brutto]]*Table12[[#This Row],[Ilość]])</f>
        <v>401.20000000000005</v>
      </c>
      <c r="M17"/>
    </row>
    <row r="18" spans="1:13">
      <c r="A18" s="8" t="s">
        <v>1238</v>
      </c>
      <c r="B18" s="44">
        <v>445977</v>
      </c>
      <c r="C18" s="40">
        <v>3182550771252</v>
      </c>
      <c r="D18" s="41" t="s">
        <v>51</v>
      </c>
      <c r="E18" s="43">
        <v>2</v>
      </c>
      <c r="F18" s="42" t="s">
        <v>1515</v>
      </c>
      <c r="G18" s="42">
        <v>20</v>
      </c>
      <c r="H18" s="42"/>
      <c r="I18" s="42" t="s">
        <v>18</v>
      </c>
      <c r="J18" s="42" t="s">
        <v>50</v>
      </c>
      <c r="K18" s="43">
        <v>85.9</v>
      </c>
      <c r="L18" s="43">
        <f>(Table12[[#This Row],[Cena jednostkowa brutto]]*Table12[[#This Row],[Ilość]])</f>
        <v>1718</v>
      </c>
      <c r="M18"/>
    </row>
    <row r="19" spans="1:13">
      <c r="A19" s="8" t="s">
        <v>1239</v>
      </c>
      <c r="B19" s="44">
        <v>445975</v>
      </c>
      <c r="C19" s="40">
        <v>3182550771269</v>
      </c>
      <c r="D19" s="41" t="s">
        <v>52</v>
      </c>
      <c r="E19" s="43">
        <v>4</v>
      </c>
      <c r="F19" s="42" t="s">
        <v>1515</v>
      </c>
      <c r="G19" s="42">
        <v>2</v>
      </c>
      <c r="H19" s="42"/>
      <c r="I19" s="42" t="s">
        <v>18</v>
      </c>
      <c r="J19" s="42" t="s">
        <v>50</v>
      </c>
      <c r="K19" s="43">
        <v>157.48999999999998</v>
      </c>
      <c r="L19" s="43">
        <f>(Table12[[#This Row],[Cena jednostkowa brutto]]*Table12[[#This Row],[Ilość]])</f>
        <v>314.97999999999996</v>
      </c>
      <c r="M19"/>
    </row>
    <row r="20" spans="1:13">
      <c r="A20" s="8" t="s">
        <v>1240</v>
      </c>
      <c r="B20" s="44">
        <v>446025</v>
      </c>
      <c r="C20" s="40">
        <v>3182550771320</v>
      </c>
      <c r="D20" s="41" t="s">
        <v>53</v>
      </c>
      <c r="E20" s="43">
        <v>0.4</v>
      </c>
      <c r="F20" s="42" t="s">
        <v>1515</v>
      </c>
      <c r="G20" s="42">
        <v>4</v>
      </c>
      <c r="H20" s="42"/>
      <c r="I20" s="42" t="s">
        <v>18</v>
      </c>
      <c r="J20" s="42" t="s">
        <v>50</v>
      </c>
      <c r="K20" s="43">
        <v>24.060000000000002</v>
      </c>
      <c r="L20" s="43">
        <f>(Table12[[#This Row],[Cena jednostkowa brutto]]*Table12[[#This Row],[Ilość]])</f>
        <v>96.240000000000009</v>
      </c>
      <c r="M20"/>
    </row>
    <row r="21" spans="1:13">
      <c r="A21" s="8" t="s">
        <v>1241</v>
      </c>
      <c r="B21" s="44">
        <v>446023</v>
      </c>
      <c r="C21" s="40">
        <v>3182550771337</v>
      </c>
      <c r="D21" s="41" t="s">
        <v>54</v>
      </c>
      <c r="E21" s="43">
        <v>2</v>
      </c>
      <c r="F21" s="42" t="s">
        <v>1515</v>
      </c>
      <c r="G21" s="42">
        <v>13</v>
      </c>
      <c r="H21" s="42"/>
      <c r="I21" s="42" t="s">
        <v>18</v>
      </c>
      <c r="J21" s="42" t="s">
        <v>50</v>
      </c>
      <c r="K21" s="43">
        <v>103.10000000000001</v>
      </c>
      <c r="L21" s="43">
        <f>(Table12[[#This Row],[Cena jednostkowa brutto]]*Table12[[#This Row],[Ilość]])</f>
        <v>1340.3000000000002</v>
      </c>
      <c r="M21"/>
    </row>
    <row r="22" spans="1:13">
      <c r="A22" s="8" t="s">
        <v>1242</v>
      </c>
      <c r="B22" s="44">
        <v>446022</v>
      </c>
      <c r="C22" s="40">
        <v>3182550771344</v>
      </c>
      <c r="D22" s="41" t="s">
        <v>55</v>
      </c>
      <c r="E22" s="43">
        <v>4</v>
      </c>
      <c r="F22" s="42" t="s">
        <v>1515</v>
      </c>
      <c r="G22" s="42">
        <v>1</v>
      </c>
      <c r="H22" s="42"/>
      <c r="I22" s="42" t="s">
        <v>18</v>
      </c>
      <c r="J22" s="42" t="s">
        <v>50</v>
      </c>
      <c r="K22" s="43">
        <v>188.98999999999998</v>
      </c>
      <c r="L22" s="43">
        <f>(Table12[[#This Row],[Cena jednostkowa brutto]]*Table12[[#This Row],[Ilość]])</f>
        <v>188.98999999999998</v>
      </c>
      <c r="M22"/>
    </row>
    <row r="23" spans="1:13">
      <c r="A23" s="8" t="s">
        <v>1243</v>
      </c>
      <c r="B23" s="44">
        <v>439299</v>
      </c>
      <c r="C23" s="40">
        <v>9003579027776</v>
      </c>
      <c r="D23" s="41" t="s">
        <v>57</v>
      </c>
      <c r="E23" s="43">
        <v>1.02</v>
      </c>
      <c r="F23" s="42" t="s">
        <v>1515</v>
      </c>
      <c r="G23" s="42">
        <v>4</v>
      </c>
      <c r="H23" s="42" t="s">
        <v>41</v>
      </c>
      <c r="I23" s="42" t="s">
        <v>18</v>
      </c>
      <c r="J23" s="42" t="s">
        <v>50</v>
      </c>
      <c r="K23" s="43">
        <v>46.089999999999996</v>
      </c>
      <c r="L23" s="43">
        <f>(Table12[[#This Row],[Cena jednostkowa brutto]]*Table12[[#This Row],[Ilość]])</f>
        <v>184.35999999999999</v>
      </c>
      <c r="M23"/>
    </row>
    <row r="24" spans="1:13">
      <c r="A24" s="8" t="s">
        <v>1244</v>
      </c>
      <c r="B24" s="44">
        <v>439295</v>
      </c>
      <c r="C24" s="40">
        <v>9003579027752</v>
      </c>
      <c r="D24" s="41" t="s">
        <v>58</v>
      </c>
      <c r="E24" s="43">
        <v>1.02</v>
      </c>
      <c r="F24" s="42" t="s">
        <v>1515</v>
      </c>
      <c r="G24" s="42">
        <v>55</v>
      </c>
      <c r="H24" s="42" t="s">
        <v>41</v>
      </c>
      <c r="I24" s="42" t="s">
        <v>18</v>
      </c>
      <c r="J24" s="42" t="s">
        <v>50</v>
      </c>
      <c r="K24" s="43">
        <v>49.03</v>
      </c>
      <c r="L24" s="43">
        <f>(Table12[[#This Row],[Cena jednostkowa brutto]]*Table12[[#This Row],[Ilość]])</f>
        <v>2696.65</v>
      </c>
      <c r="M24" s="12"/>
    </row>
    <row r="25" spans="1:13">
      <c r="A25" s="8" t="s">
        <v>1245</v>
      </c>
      <c r="B25" s="44">
        <v>445985</v>
      </c>
      <c r="C25" s="40">
        <v>3182550799737</v>
      </c>
      <c r="D25" s="41" t="s">
        <v>59</v>
      </c>
      <c r="E25" s="43">
        <v>0.4</v>
      </c>
      <c r="F25" s="42" t="s">
        <v>1515</v>
      </c>
      <c r="G25" s="42">
        <v>2</v>
      </c>
      <c r="H25" s="42"/>
      <c r="I25" s="42" t="s">
        <v>18</v>
      </c>
      <c r="J25" s="42" t="s">
        <v>50</v>
      </c>
      <c r="K25" s="43">
        <v>21.05</v>
      </c>
      <c r="L25" s="43">
        <f>(Table12[[#This Row],[Cena jednostkowa brutto]]*Table12[[#This Row],[Ilość]])</f>
        <v>42.1</v>
      </c>
      <c r="M25"/>
    </row>
    <row r="26" spans="1:13">
      <c r="A26" s="8" t="s">
        <v>1246</v>
      </c>
      <c r="B26" s="44">
        <v>445983</v>
      </c>
      <c r="C26" s="40">
        <v>3182550906609</v>
      </c>
      <c r="D26" s="41" t="s">
        <v>60</v>
      </c>
      <c r="E26" s="43">
        <v>2</v>
      </c>
      <c r="F26" s="42" t="s">
        <v>1515</v>
      </c>
      <c r="G26" s="42">
        <v>2</v>
      </c>
      <c r="H26" s="42"/>
      <c r="I26" s="42" t="s">
        <v>18</v>
      </c>
      <c r="J26" s="42" t="s">
        <v>50</v>
      </c>
      <c r="K26" s="43">
        <v>90.18</v>
      </c>
      <c r="L26" s="43">
        <f>(Table12[[#This Row],[Cena jednostkowa brutto]]*Table12[[#This Row],[Ilość]])</f>
        <v>180.36</v>
      </c>
      <c r="M26"/>
    </row>
    <row r="27" spans="1:13">
      <c r="A27" s="8" t="s">
        <v>1247</v>
      </c>
      <c r="B27" s="44">
        <v>445984</v>
      </c>
      <c r="C27" s="40">
        <v>3182550906593</v>
      </c>
      <c r="D27" s="41" t="s">
        <v>61</v>
      </c>
      <c r="E27" s="43">
        <v>4</v>
      </c>
      <c r="F27" s="42" t="s">
        <v>1515</v>
      </c>
      <c r="G27" s="42">
        <v>1</v>
      </c>
      <c r="H27" s="42"/>
      <c r="I27" s="42" t="s">
        <v>18</v>
      </c>
      <c r="J27" s="42" t="s">
        <v>50</v>
      </c>
      <c r="K27" s="43">
        <v>165.34</v>
      </c>
      <c r="L27" s="43">
        <f>(Table12[[#This Row],[Cena jednostkowa brutto]]*Table12[[#This Row],[Ilość]])</f>
        <v>165.34</v>
      </c>
      <c r="M27"/>
    </row>
    <row r="28" spans="1:13">
      <c r="A28" s="8" t="s">
        <v>1248</v>
      </c>
      <c r="B28" s="44">
        <v>445988</v>
      </c>
      <c r="C28" s="40">
        <v>3182550906241</v>
      </c>
      <c r="D28" s="41" t="s">
        <v>62</v>
      </c>
      <c r="E28" s="43">
        <v>0.4</v>
      </c>
      <c r="F28" s="42" t="s">
        <v>1515</v>
      </c>
      <c r="G28" s="42">
        <v>3</v>
      </c>
      <c r="H28" s="42"/>
      <c r="I28" s="42" t="s">
        <v>18</v>
      </c>
      <c r="J28" s="42" t="s">
        <v>50</v>
      </c>
      <c r="K28" s="43">
        <v>23.060000000000002</v>
      </c>
      <c r="L28" s="43">
        <f>(Table12[[#This Row],[Cena jednostkowa brutto]]*Table12[[#This Row],[Ilość]])</f>
        <v>69.180000000000007</v>
      </c>
      <c r="M28"/>
    </row>
    <row r="29" spans="1:13">
      <c r="A29" s="8" t="s">
        <v>1249</v>
      </c>
      <c r="B29" s="44">
        <v>445986</v>
      </c>
      <c r="C29" s="40">
        <v>3182550906258</v>
      </c>
      <c r="D29" s="41" t="s">
        <v>64</v>
      </c>
      <c r="E29" s="43">
        <v>2</v>
      </c>
      <c r="F29" s="42" t="s">
        <v>1515</v>
      </c>
      <c r="G29" s="42">
        <v>3</v>
      </c>
      <c r="H29" s="42"/>
      <c r="I29" s="42" t="s">
        <v>18</v>
      </c>
      <c r="J29" s="42" t="s">
        <v>50</v>
      </c>
      <c r="K29" s="43">
        <v>98.78</v>
      </c>
      <c r="L29" s="43">
        <f>(Table12[[#This Row],[Cena jednostkowa brutto]]*Table12[[#This Row],[Ilość]])</f>
        <v>296.34000000000003</v>
      </c>
      <c r="M29"/>
    </row>
    <row r="30" spans="1:13">
      <c r="A30" s="8" t="s">
        <v>1250</v>
      </c>
      <c r="B30" s="44">
        <v>440064</v>
      </c>
      <c r="C30" s="40">
        <v>9003579013410</v>
      </c>
      <c r="D30" s="41" t="s">
        <v>65</v>
      </c>
      <c r="E30" s="43">
        <v>0.19500000000000001</v>
      </c>
      <c r="F30" s="42" t="s">
        <v>1515</v>
      </c>
      <c r="G30" s="42">
        <v>35</v>
      </c>
      <c r="H30" s="42" t="s">
        <v>67</v>
      </c>
      <c r="I30" s="42" t="s">
        <v>18</v>
      </c>
      <c r="J30" s="42" t="s">
        <v>50</v>
      </c>
      <c r="K30" s="43">
        <v>9.8699999999999992</v>
      </c>
      <c r="L30" s="43">
        <f>(Table12[[#This Row],[Cena jednostkowa brutto]]*Table12[[#This Row],[Ilość]])</f>
        <v>345.45</v>
      </c>
      <c r="M30"/>
    </row>
    <row r="31" spans="1:13">
      <c r="A31" s="8" t="s">
        <v>1251</v>
      </c>
      <c r="B31" s="44">
        <v>446020</v>
      </c>
      <c r="C31" s="40">
        <v>3182550771283</v>
      </c>
      <c r="D31" s="41" t="s">
        <v>68</v>
      </c>
      <c r="E31" s="43">
        <v>0.4</v>
      </c>
      <c r="F31" s="42" t="s">
        <v>1515</v>
      </c>
      <c r="G31" s="42">
        <v>15</v>
      </c>
      <c r="H31" s="42"/>
      <c r="I31" s="42" t="s">
        <v>18</v>
      </c>
      <c r="J31" s="42" t="s">
        <v>50</v>
      </c>
      <c r="K31" s="43">
        <v>21.05</v>
      </c>
      <c r="L31" s="43">
        <f>(Table12[[#This Row],[Cena jednostkowa brutto]]*Table12[[#This Row],[Ilość]])</f>
        <v>315.75</v>
      </c>
      <c r="M31"/>
    </row>
    <row r="32" spans="1:13">
      <c r="A32" s="8" t="s">
        <v>1252</v>
      </c>
      <c r="B32" s="44">
        <v>446018</v>
      </c>
      <c r="C32" s="40">
        <v>3182550771290</v>
      </c>
      <c r="D32" s="41" t="s">
        <v>69</v>
      </c>
      <c r="E32" s="43">
        <v>2</v>
      </c>
      <c r="F32" s="42" t="s">
        <v>1515</v>
      </c>
      <c r="G32" s="42">
        <v>20</v>
      </c>
      <c r="H32" s="42"/>
      <c r="I32" s="42" t="s">
        <v>18</v>
      </c>
      <c r="J32" s="42" t="s">
        <v>50</v>
      </c>
      <c r="K32" s="43">
        <v>90.18</v>
      </c>
      <c r="L32" s="43">
        <f>(Table12[[#This Row],[Cena jednostkowa brutto]]*Table12[[#This Row],[Ilość]])</f>
        <v>1803.6000000000001</v>
      </c>
      <c r="M32"/>
    </row>
    <row r="33" spans="1:13">
      <c r="A33" s="8" t="s">
        <v>1253</v>
      </c>
      <c r="B33" s="44">
        <v>446017</v>
      </c>
      <c r="C33" s="40">
        <v>3182550771306</v>
      </c>
      <c r="D33" s="41" t="s">
        <v>70</v>
      </c>
      <c r="E33" s="43">
        <v>4</v>
      </c>
      <c r="F33" s="42" t="s">
        <v>1515</v>
      </c>
      <c r="G33" s="42">
        <v>1</v>
      </c>
      <c r="H33" s="42"/>
      <c r="I33" s="42" t="s">
        <v>18</v>
      </c>
      <c r="J33" s="42" t="s">
        <v>50</v>
      </c>
      <c r="K33" s="43">
        <v>165.34</v>
      </c>
      <c r="L33" s="43">
        <f>(Table12[[#This Row],[Cena jednostkowa brutto]]*Table12[[#This Row],[Ilość]])</f>
        <v>165.34</v>
      </c>
      <c r="M33"/>
    </row>
    <row r="34" spans="1:13">
      <c r="A34" s="8" t="s">
        <v>1254</v>
      </c>
      <c r="B34" s="44">
        <v>439297</v>
      </c>
      <c r="C34" s="40">
        <v>9003579027783</v>
      </c>
      <c r="D34" s="41" t="s">
        <v>71</v>
      </c>
      <c r="E34" s="43">
        <v>1.02</v>
      </c>
      <c r="F34" s="42" t="s">
        <v>1515</v>
      </c>
      <c r="G34" s="42">
        <v>60</v>
      </c>
      <c r="H34" s="42" t="s">
        <v>41</v>
      </c>
      <c r="I34" s="42" t="s">
        <v>18</v>
      </c>
      <c r="J34" s="42" t="s">
        <v>50</v>
      </c>
      <c r="K34" s="43">
        <v>49.03</v>
      </c>
      <c r="L34" s="43">
        <f>(Table12[[#This Row],[Cena jednostkowa brutto]]*Table12[[#This Row],[Ilość]])</f>
        <v>2941.8</v>
      </c>
      <c r="M34"/>
    </row>
    <row r="35" spans="1:13">
      <c r="A35" s="8" t="s">
        <v>1255</v>
      </c>
      <c r="B35" s="44">
        <v>446015</v>
      </c>
      <c r="C35" s="40">
        <v>3182550787963</v>
      </c>
      <c r="D35" s="41" t="s">
        <v>72</v>
      </c>
      <c r="E35" s="43">
        <v>2</v>
      </c>
      <c r="F35" s="42" t="s">
        <v>1515</v>
      </c>
      <c r="G35" s="42">
        <v>30</v>
      </c>
      <c r="H35" s="42"/>
      <c r="I35" s="42" t="s">
        <v>18</v>
      </c>
      <c r="J35" s="42" t="s">
        <v>50</v>
      </c>
      <c r="K35" s="43">
        <v>103.10000000000001</v>
      </c>
      <c r="L35" s="43">
        <f>(Table12[[#This Row],[Cena jednostkowa brutto]]*Table12[[#This Row],[Ilość]])</f>
        <v>3093.0000000000005</v>
      </c>
      <c r="M35"/>
    </row>
    <row r="36" spans="1:13">
      <c r="A36" s="8" t="s">
        <v>1256</v>
      </c>
      <c r="B36" s="44">
        <v>446014</v>
      </c>
      <c r="C36" s="40">
        <v>3182550787987</v>
      </c>
      <c r="D36" s="41" t="s">
        <v>73</v>
      </c>
      <c r="E36" s="43">
        <v>4</v>
      </c>
      <c r="F36" s="42" t="s">
        <v>1515</v>
      </c>
      <c r="G36" s="42">
        <v>1</v>
      </c>
      <c r="H36" s="42"/>
      <c r="I36" s="42" t="s">
        <v>18</v>
      </c>
      <c r="J36" s="42" t="s">
        <v>50</v>
      </c>
      <c r="K36" s="43">
        <v>188.98999999999998</v>
      </c>
      <c r="L36" s="43">
        <f>(Table12[[#This Row],[Cena jednostkowa brutto]]*Table12[[#This Row],[Ilość]])</f>
        <v>188.98999999999998</v>
      </c>
      <c r="M36"/>
    </row>
    <row r="37" spans="1:13">
      <c r="A37" s="8" t="s">
        <v>1257</v>
      </c>
      <c r="B37" s="44">
        <v>445937</v>
      </c>
      <c r="C37" s="40">
        <v>3182550939324</v>
      </c>
      <c r="D37" s="41" t="s">
        <v>74</v>
      </c>
      <c r="E37" s="43">
        <v>0.4</v>
      </c>
      <c r="F37" s="42" t="s">
        <v>1515</v>
      </c>
      <c r="G37" s="42">
        <v>10</v>
      </c>
      <c r="H37" s="42"/>
      <c r="I37" s="42" t="s">
        <v>18</v>
      </c>
      <c r="J37" s="42" t="s">
        <v>26</v>
      </c>
      <c r="K37" s="43">
        <v>22.91</v>
      </c>
      <c r="L37" s="43">
        <f>(Table12[[#This Row],[Cena jednostkowa brutto]]*Table12[[#This Row],[Ilość]])</f>
        <v>229.1</v>
      </c>
      <c r="M37"/>
    </row>
    <row r="38" spans="1:13">
      <c r="A38" s="8" t="s">
        <v>1258</v>
      </c>
      <c r="B38" s="44">
        <v>445933</v>
      </c>
      <c r="C38" s="40">
        <v>3182550939478</v>
      </c>
      <c r="D38" s="41" t="s">
        <v>75</v>
      </c>
      <c r="E38" s="43">
        <v>2.5</v>
      </c>
      <c r="F38" s="42" t="s">
        <v>1515</v>
      </c>
      <c r="G38" s="42">
        <v>2</v>
      </c>
      <c r="H38" s="42"/>
      <c r="I38" s="42" t="s">
        <v>18</v>
      </c>
      <c r="J38" s="42" t="s">
        <v>26</v>
      </c>
      <c r="K38" s="43">
        <v>122.71000000000001</v>
      </c>
      <c r="L38" s="43">
        <f>(Table12[[#This Row],[Cena jednostkowa brutto]]*Table12[[#This Row],[Ilość]])</f>
        <v>245.42000000000002</v>
      </c>
      <c r="M38"/>
    </row>
    <row r="39" spans="1:13">
      <c r="A39" s="8" t="s">
        <v>1259</v>
      </c>
      <c r="B39" s="44">
        <v>445931</v>
      </c>
      <c r="C39" s="40">
        <v>3182550939560</v>
      </c>
      <c r="D39" s="41" t="s">
        <v>76</v>
      </c>
      <c r="E39" s="43">
        <v>4.5</v>
      </c>
      <c r="F39" s="42" t="s">
        <v>1515</v>
      </c>
      <c r="G39" s="42">
        <v>1</v>
      </c>
      <c r="H39" s="42"/>
      <c r="I39" s="42" t="s">
        <v>18</v>
      </c>
      <c r="J39" s="42" t="s">
        <v>26</v>
      </c>
      <c r="K39" s="43">
        <v>202.45999999999998</v>
      </c>
      <c r="L39" s="43">
        <f>(Table12[[#This Row],[Cena jednostkowa brutto]]*Table12[[#This Row],[Ilość]])</f>
        <v>202.45999999999998</v>
      </c>
      <c r="M39"/>
    </row>
    <row r="40" spans="1:13">
      <c r="A40" s="8" t="s">
        <v>1260</v>
      </c>
      <c r="B40" s="44">
        <v>446250</v>
      </c>
      <c r="C40" s="40">
        <v>3182550799409</v>
      </c>
      <c r="D40" s="41" t="s">
        <v>77</v>
      </c>
      <c r="E40" s="43">
        <v>0.4</v>
      </c>
      <c r="F40" s="42" t="s">
        <v>1515</v>
      </c>
      <c r="G40" s="42">
        <v>5</v>
      </c>
      <c r="H40" s="42"/>
      <c r="I40" s="42" t="s">
        <v>18</v>
      </c>
      <c r="J40" s="42" t="s">
        <v>22</v>
      </c>
      <c r="K40" s="43">
        <v>16.05</v>
      </c>
      <c r="L40" s="43">
        <f>(Table12[[#This Row],[Cena jednostkowa brutto]]*Table12[[#This Row],[Ilość]])</f>
        <v>80.25</v>
      </c>
      <c r="M40"/>
    </row>
    <row r="41" spans="1:13">
      <c r="A41" s="8" t="s">
        <v>1261</v>
      </c>
      <c r="B41" s="44">
        <v>446320</v>
      </c>
      <c r="C41" s="40">
        <v>3182550799423</v>
      </c>
      <c r="D41" s="41" t="s">
        <v>78</v>
      </c>
      <c r="E41" s="43">
        <v>1.5</v>
      </c>
      <c r="F41" s="42" t="s">
        <v>1515</v>
      </c>
      <c r="G41" s="42">
        <v>1</v>
      </c>
      <c r="H41" s="42"/>
      <c r="I41" s="42" t="s">
        <v>18</v>
      </c>
      <c r="J41" s="42" t="s">
        <v>22</v>
      </c>
      <c r="K41" s="43">
        <v>55.839999999999996</v>
      </c>
      <c r="L41" s="43">
        <f>(Table12[[#This Row],[Cena jednostkowa brutto]]*Table12[[#This Row],[Ilość]])</f>
        <v>55.839999999999996</v>
      </c>
      <c r="M41"/>
    </row>
    <row r="42" spans="1:13">
      <c r="A42" s="8" t="s">
        <v>1262</v>
      </c>
      <c r="B42" s="44">
        <v>446319</v>
      </c>
      <c r="C42" s="40">
        <v>3182550799430</v>
      </c>
      <c r="D42" s="41" t="s">
        <v>79</v>
      </c>
      <c r="E42" s="43">
        <v>3.5</v>
      </c>
      <c r="F42" s="42" t="s">
        <v>1515</v>
      </c>
      <c r="G42" s="42">
        <v>1</v>
      </c>
      <c r="H42" s="42"/>
      <c r="I42" s="42" t="s">
        <v>18</v>
      </c>
      <c r="J42" s="42" t="s">
        <v>22</v>
      </c>
      <c r="K42" s="43">
        <v>110.23</v>
      </c>
      <c r="L42" s="43">
        <f>(Table12[[#This Row],[Cena jednostkowa brutto]]*Table12[[#This Row],[Ilość]])</f>
        <v>110.23</v>
      </c>
      <c r="M42"/>
    </row>
    <row r="43" spans="1:13">
      <c r="A43" s="8" t="s">
        <v>1263</v>
      </c>
      <c r="B43" s="44">
        <v>446316</v>
      </c>
      <c r="C43" s="40">
        <v>3182550799485</v>
      </c>
      <c r="D43" s="41" t="s">
        <v>80</v>
      </c>
      <c r="E43" s="43">
        <v>3.5</v>
      </c>
      <c r="F43" s="42" t="s">
        <v>1515</v>
      </c>
      <c r="G43" s="42">
        <v>1</v>
      </c>
      <c r="H43" s="42"/>
      <c r="I43" s="42" t="s">
        <v>18</v>
      </c>
      <c r="J43" s="42" t="s">
        <v>22</v>
      </c>
      <c r="K43" s="43">
        <v>110.23</v>
      </c>
      <c r="L43" s="43">
        <f>(Table12[[#This Row],[Cena jednostkowa brutto]]*Table12[[#This Row],[Ilość]])</f>
        <v>110.23</v>
      </c>
      <c r="M43"/>
    </row>
    <row r="44" spans="1:13">
      <c r="A44" s="8" t="s">
        <v>1264</v>
      </c>
      <c r="B44" s="44">
        <v>442876</v>
      </c>
      <c r="C44" s="40">
        <v>9003579027684</v>
      </c>
      <c r="D44" s="41" t="s">
        <v>81</v>
      </c>
      <c r="E44" s="43">
        <v>1.02</v>
      </c>
      <c r="F44" s="42" t="s">
        <v>1515</v>
      </c>
      <c r="G44" s="42">
        <v>40</v>
      </c>
      <c r="H44" s="42" t="s">
        <v>82</v>
      </c>
      <c r="I44" s="42" t="s">
        <v>18</v>
      </c>
      <c r="J44" s="42" t="s">
        <v>22</v>
      </c>
      <c r="K44" s="43">
        <v>51.86</v>
      </c>
      <c r="L44" s="43">
        <f>(Table12[[#This Row],[Cena jednostkowa brutto]]*Table12[[#This Row],[Ilość]])</f>
        <v>2074.4</v>
      </c>
      <c r="M44"/>
    </row>
    <row r="45" spans="1:13">
      <c r="A45" s="8" t="s">
        <v>1265</v>
      </c>
      <c r="B45" s="44">
        <v>436162</v>
      </c>
      <c r="C45" s="40">
        <v>9003579027622</v>
      </c>
      <c r="D45" s="41" t="s">
        <v>83</v>
      </c>
      <c r="E45" s="43">
        <v>1.02</v>
      </c>
      <c r="F45" s="42" t="s">
        <v>1515</v>
      </c>
      <c r="G45" s="42">
        <v>40</v>
      </c>
      <c r="H45" s="42" t="s">
        <v>41</v>
      </c>
      <c r="I45" s="42" t="s">
        <v>18</v>
      </c>
      <c r="J45" s="42" t="s">
        <v>22</v>
      </c>
      <c r="K45" s="43">
        <v>51.86</v>
      </c>
      <c r="L45" s="43">
        <f>(Table12[[#This Row],[Cena jednostkowa brutto]]*Table12[[#This Row],[Ilość]])</f>
        <v>2074.4</v>
      </c>
      <c r="M45"/>
    </row>
    <row r="46" spans="1:13">
      <c r="A46" s="8" t="s">
        <v>1266</v>
      </c>
      <c r="B46" s="44">
        <v>445690</v>
      </c>
      <c r="C46" s="40">
        <v>3182550767644</v>
      </c>
      <c r="D46" s="41" t="s">
        <v>84</v>
      </c>
      <c r="E46" s="43">
        <v>2</v>
      </c>
      <c r="F46" s="42" t="s">
        <v>1515</v>
      </c>
      <c r="G46" s="42">
        <v>30</v>
      </c>
      <c r="H46" s="42"/>
      <c r="I46" s="42" t="s">
        <v>18</v>
      </c>
      <c r="J46" s="42" t="s">
        <v>44</v>
      </c>
      <c r="K46" s="43">
        <v>98.78</v>
      </c>
      <c r="L46" s="43">
        <f>(Table12[[#This Row],[Cena jednostkowa brutto]]*Table12[[#This Row],[Ilość]])</f>
        <v>2963.4</v>
      </c>
      <c r="M46"/>
    </row>
    <row r="47" spans="1:13">
      <c r="A47" s="8" t="s">
        <v>1267</v>
      </c>
      <c r="B47" s="44">
        <v>436160</v>
      </c>
      <c r="C47" s="40">
        <v>9003579027608</v>
      </c>
      <c r="D47" s="41" t="s">
        <v>85</v>
      </c>
      <c r="E47" s="43">
        <v>1.02</v>
      </c>
      <c r="F47" s="42" t="s">
        <v>1515</v>
      </c>
      <c r="G47" s="42">
        <v>20</v>
      </c>
      <c r="H47" s="42" t="s">
        <v>41</v>
      </c>
      <c r="I47" s="42" t="s">
        <v>18</v>
      </c>
      <c r="J47" s="42" t="s">
        <v>22</v>
      </c>
      <c r="K47" s="43">
        <v>47.169999999999995</v>
      </c>
      <c r="L47" s="43">
        <f>(Table12[[#This Row],[Cena jednostkowa brutto]]*Table12[[#This Row],[Ilość]])</f>
        <v>943.39999999999986</v>
      </c>
      <c r="M47"/>
    </row>
    <row r="48" spans="1:13">
      <c r="A48" s="8" t="s">
        <v>1268</v>
      </c>
      <c r="B48" s="44">
        <v>436158</v>
      </c>
      <c r="C48" s="40">
        <v>9003579027615</v>
      </c>
      <c r="D48" s="41" t="s">
        <v>86</v>
      </c>
      <c r="E48" s="43">
        <v>1.02</v>
      </c>
      <c r="F48" s="42" t="s">
        <v>1515</v>
      </c>
      <c r="G48" s="42">
        <v>20</v>
      </c>
      <c r="H48" s="42" t="s">
        <v>41</v>
      </c>
      <c r="I48" s="42" t="s">
        <v>18</v>
      </c>
      <c r="J48" s="42" t="s">
        <v>22</v>
      </c>
      <c r="K48" s="43">
        <v>47.169999999999995</v>
      </c>
      <c r="L48" s="43">
        <f>(Table12[[#This Row],[Cena jednostkowa brutto]]*Table12[[#This Row],[Ilość]])</f>
        <v>943.39999999999986</v>
      </c>
      <c r="M48"/>
    </row>
    <row r="49" spans="1:13">
      <c r="A49" s="8" t="s">
        <v>1269</v>
      </c>
      <c r="B49" s="44">
        <v>446254</v>
      </c>
      <c r="C49" s="40">
        <v>3182550799621</v>
      </c>
      <c r="D49" s="41" t="s">
        <v>87</v>
      </c>
      <c r="E49" s="43">
        <v>0.4</v>
      </c>
      <c r="F49" s="42" t="s">
        <v>1515</v>
      </c>
      <c r="G49" s="42">
        <v>20</v>
      </c>
      <c r="H49" s="42"/>
      <c r="I49" s="42" t="s">
        <v>18</v>
      </c>
      <c r="J49" s="42" t="s">
        <v>22</v>
      </c>
      <c r="K49" s="43">
        <v>15.48</v>
      </c>
      <c r="L49" s="43">
        <f>(Table12[[#This Row],[Cena jednostkowa brutto]]*Table12[[#This Row],[Ilość]])</f>
        <v>309.60000000000002</v>
      </c>
      <c r="M49"/>
    </row>
    <row r="50" spans="1:13">
      <c r="A50" s="8" t="s">
        <v>1270</v>
      </c>
      <c r="B50" s="44">
        <v>446290</v>
      </c>
      <c r="C50" s="40">
        <v>3182550799638</v>
      </c>
      <c r="D50" s="41" t="s">
        <v>88</v>
      </c>
      <c r="E50" s="43">
        <v>1.5</v>
      </c>
      <c r="F50" s="42" t="s">
        <v>1515</v>
      </c>
      <c r="G50" s="42">
        <v>5</v>
      </c>
      <c r="H50" s="42"/>
      <c r="I50" s="42" t="s">
        <v>18</v>
      </c>
      <c r="J50" s="42" t="s">
        <v>22</v>
      </c>
      <c r="K50" s="43">
        <v>53.85</v>
      </c>
      <c r="L50" s="43">
        <f>(Table12[[#This Row],[Cena jednostkowa brutto]]*Table12[[#This Row],[Ilość]])</f>
        <v>269.25</v>
      </c>
      <c r="M50"/>
    </row>
    <row r="51" spans="1:13">
      <c r="A51" s="8" t="s">
        <v>1271</v>
      </c>
      <c r="B51" s="44">
        <v>444712</v>
      </c>
      <c r="C51" s="40">
        <v>3182550799669</v>
      </c>
      <c r="D51" s="41" t="s">
        <v>89</v>
      </c>
      <c r="E51" s="43">
        <v>12</v>
      </c>
      <c r="F51" s="42" t="s">
        <v>1515</v>
      </c>
      <c r="G51" s="42">
        <v>1</v>
      </c>
      <c r="H51" s="42"/>
      <c r="I51" s="42" t="s">
        <v>18</v>
      </c>
      <c r="J51" s="42" t="s">
        <v>22</v>
      </c>
      <c r="K51" s="43">
        <v>304.81</v>
      </c>
      <c r="L51" s="43">
        <f>(Table12[[#This Row],[Cena jednostkowa brutto]]*Table12[[#This Row],[Ilość]])</f>
        <v>304.81</v>
      </c>
      <c r="M51"/>
    </row>
    <row r="52" spans="1:13">
      <c r="A52" s="8" t="s">
        <v>1272</v>
      </c>
      <c r="B52" s="44">
        <v>446251</v>
      </c>
      <c r="C52" s="40">
        <v>3182550799645</v>
      </c>
      <c r="D52" s="41" t="s">
        <v>90</v>
      </c>
      <c r="E52" s="43">
        <v>3.5</v>
      </c>
      <c r="F52" s="42" t="s">
        <v>1515</v>
      </c>
      <c r="G52" s="42">
        <v>1</v>
      </c>
      <c r="H52" s="42"/>
      <c r="I52" s="42" t="s">
        <v>18</v>
      </c>
      <c r="J52" s="42" t="s">
        <v>22</v>
      </c>
      <c r="K52" s="43">
        <v>106.31</v>
      </c>
      <c r="L52" s="43">
        <f>(Table12[[#This Row],[Cena jednostkowa brutto]]*Table12[[#This Row],[Ilość]])</f>
        <v>106.31</v>
      </c>
      <c r="M52"/>
    </row>
    <row r="53" spans="1:13">
      <c r="A53" s="8" t="s">
        <v>1273</v>
      </c>
      <c r="B53" s="44" t="e">
        <v>#N/A</v>
      </c>
      <c r="C53" s="40">
        <v>3182550888752</v>
      </c>
      <c r="D53" s="41" t="s">
        <v>91</v>
      </c>
      <c r="E53" s="43">
        <v>4.4999999999999998E-2</v>
      </c>
      <c r="F53" s="42" t="s">
        <v>1515</v>
      </c>
      <c r="G53" s="42">
        <v>5</v>
      </c>
      <c r="H53" s="42"/>
      <c r="I53" s="42" t="s">
        <v>18</v>
      </c>
      <c r="J53" s="42" t="s">
        <v>92</v>
      </c>
      <c r="K53" s="43">
        <v>288.12</v>
      </c>
      <c r="L53" s="43">
        <f>(Table12[[#This Row],[Cena jednostkowa brutto]]*Table12[[#This Row],[Ilość]])</f>
        <v>1440.6</v>
      </c>
      <c r="M53"/>
    </row>
    <row r="54" spans="1:13">
      <c r="A54" s="8" t="s">
        <v>1274</v>
      </c>
      <c r="B54" s="44">
        <v>445680</v>
      </c>
      <c r="C54" s="40">
        <v>3182550914833</v>
      </c>
      <c r="D54" s="41" t="s">
        <v>93</v>
      </c>
      <c r="E54" s="43">
        <v>0.4</v>
      </c>
      <c r="F54" s="42" t="s">
        <v>1515</v>
      </c>
      <c r="G54" s="42">
        <v>35</v>
      </c>
      <c r="H54" s="42"/>
      <c r="I54" s="42" t="s">
        <v>18</v>
      </c>
      <c r="J54" s="42" t="s">
        <v>44</v>
      </c>
      <c r="K54" s="43">
        <v>21.96</v>
      </c>
      <c r="L54" s="43">
        <f>(Table12[[#This Row],[Cena jednostkowa brutto]]*Table12[[#This Row],[Ilość]])</f>
        <v>768.6</v>
      </c>
      <c r="M54"/>
    </row>
    <row r="55" spans="1:13">
      <c r="A55" s="8" t="s">
        <v>1275</v>
      </c>
      <c r="B55" s="44">
        <v>445679</v>
      </c>
      <c r="C55" s="40">
        <v>3182550711142</v>
      </c>
      <c r="D55" s="41" t="s">
        <v>94</v>
      </c>
      <c r="E55" s="43">
        <v>2</v>
      </c>
      <c r="F55" s="42" t="s">
        <v>1515</v>
      </c>
      <c r="G55" s="42">
        <v>2</v>
      </c>
      <c r="H55" s="42"/>
      <c r="I55" s="42" t="s">
        <v>18</v>
      </c>
      <c r="J55" s="42" t="s">
        <v>44</v>
      </c>
      <c r="K55" s="43">
        <v>94.06</v>
      </c>
      <c r="L55" s="43">
        <f>(Table12[[#This Row],[Cena jednostkowa brutto]]*Table12[[#This Row],[Ilość]])</f>
        <v>188.12</v>
      </c>
      <c r="M55"/>
    </row>
    <row r="56" spans="1:13">
      <c r="A56" s="8" t="s">
        <v>1276</v>
      </c>
      <c r="B56" s="44">
        <v>445677</v>
      </c>
      <c r="C56" s="40">
        <v>3182550711012</v>
      </c>
      <c r="D56" s="41" t="s">
        <v>95</v>
      </c>
      <c r="E56" s="43">
        <v>4</v>
      </c>
      <c r="F56" s="42" t="s">
        <v>1515</v>
      </c>
      <c r="G56" s="42">
        <v>1</v>
      </c>
      <c r="H56" s="42"/>
      <c r="I56" s="42" t="s">
        <v>18</v>
      </c>
      <c r="J56" s="42" t="s">
        <v>44</v>
      </c>
      <c r="K56" s="43">
        <v>172.47</v>
      </c>
      <c r="L56" s="43">
        <f>(Table12[[#This Row],[Cena jednostkowa brutto]]*Table12[[#This Row],[Ilość]])</f>
        <v>172.47</v>
      </c>
      <c r="M56"/>
    </row>
    <row r="57" spans="1:13">
      <c r="A57" s="8" t="s">
        <v>1277</v>
      </c>
      <c r="B57" s="45">
        <v>436961</v>
      </c>
      <c r="C57" s="40">
        <v>9003579027547</v>
      </c>
      <c r="D57" s="41" t="s">
        <v>96</v>
      </c>
      <c r="E57" s="43">
        <v>1.02</v>
      </c>
      <c r="F57" s="42" t="s">
        <v>1515</v>
      </c>
      <c r="G57" s="42">
        <v>15</v>
      </c>
      <c r="H57" s="42" t="s">
        <v>41</v>
      </c>
      <c r="I57" s="42" t="s">
        <v>18</v>
      </c>
      <c r="J57" s="42" t="s">
        <v>44</v>
      </c>
      <c r="K57" s="43">
        <v>52.839999999999996</v>
      </c>
      <c r="L57" s="43">
        <f>(Table12[[#This Row],[Cena jednostkowa brutto]]*Table12[[#This Row],[Ilość]])</f>
        <v>792.59999999999991</v>
      </c>
      <c r="M57"/>
    </row>
    <row r="58" spans="1:13">
      <c r="A58" s="8" t="s">
        <v>1278</v>
      </c>
      <c r="B58" s="44">
        <v>408129</v>
      </c>
      <c r="C58" s="40">
        <v>9003579000465</v>
      </c>
      <c r="D58" s="41" t="s">
        <v>97</v>
      </c>
      <c r="E58" s="43">
        <v>1.02</v>
      </c>
      <c r="F58" s="42" t="s">
        <v>1515</v>
      </c>
      <c r="G58" s="42">
        <v>15</v>
      </c>
      <c r="H58" s="42" t="s">
        <v>41</v>
      </c>
      <c r="I58" s="42" t="s">
        <v>18</v>
      </c>
      <c r="J58" s="42" t="s">
        <v>44</v>
      </c>
      <c r="K58" s="43">
        <v>52.839999999999996</v>
      </c>
      <c r="L58" s="43">
        <f>(Table12[[#This Row],[Cena jednostkowa brutto]]*Table12[[#This Row],[Ilość]])</f>
        <v>792.59999999999991</v>
      </c>
      <c r="M58"/>
    </row>
    <row r="59" spans="1:13">
      <c r="A59" s="8" t="s">
        <v>1279</v>
      </c>
      <c r="B59" s="44">
        <v>408131</v>
      </c>
      <c r="C59" s="40">
        <v>9003579000526</v>
      </c>
      <c r="D59" s="41" t="s">
        <v>98</v>
      </c>
      <c r="E59" s="43">
        <v>1.02</v>
      </c>
      <c r="F59" s="42" t="s">
        <v>1515</v>
      </c>
      <c r="G59" s="42">
        <v>15</v>
      </c>
      <c r="H59" s="42" t="s">
        <v>41</v>
      </c>
      <c r="I59" s="42" t="s">
        <v>18</v>
      </c>
      <c r="J59" s="42" t="s">
        <v>44</v>
      </c>
      <c r="K59" s="43">
        <v>52.839999999999996</v>
      </c>
      <c r="L59" s="43">
        <f>(Table12[[#This Row],[Cena jednostkowa brutto]]*Table12[[#This Row],[Ilość]])</f>
        <v>792.59999999999991</v>
      </c>
      <c r="M59"/>
    </row>
    <row r="60" spans="1:13">
      <c r="A60" s="8" t="s">
        <v>1280</v>
      </c>
      <c r="B60" s="45">
        <v>436973</v>
      </c>
      <c r="C60" s="40">
        <v>9003579027554</v>
      </c>
      <c r="D60" s="41" t="s">
        <v>99</v>
      </c>
      <c r="E60" s="43">
        <v>1.02</v>
      </c>
      <c r="F60" s="42" t="s">
        <v>1515</v>
      </c>
      <c r="G60" s="42">
        <v>35</v>
      </c>
      <c r="H60" s="42" t="s">
        <v>82</v>
      </c>
      <c r="I60" s="42" t="s">
        <v>18</v>
      </c>
      <c r="J60" s="42" t="s">
        <v>44</v>
      </c>
      <c r="K60" s="43">
        <v>52.839999999999996</v>
      </c>
      <c r="L60" s="43">
        <f>(Table12[[#This Row],[Cena jednostkowa brutto]]*Table12[[#This Row],[Ilość]])</f>
        <v>1849.3999999999999</v>
      </c>
      <c r="M60"/>
    </row>
    <row r="61" spans="1:13">
      <c r="A61" s="8" t="s">
        <v>1281</v>
      </c>
      <c r="B61" s="44">
        <v>445317</v>
      </c>
      <c r="C61" s="40">
        <v>3182550917360</v>
      </c>
      <c r="D61" s="41" t="s">
        <v>100</v>
      </c>
      <c r="E61" s="43">
        <v>0.4</v>
      </c>
      <c r="F61" s="42" t="s">
        <v>1515</v>
      </c>
      <c r="G61" s="42">
        <v>20</v>
      </c>
      <c r="H61" s="42"/>
      <c r="I61" s="42" t="s">
        <v>18</v>
      </c>
      <c r="J61" s="42" t="s">
        <v>44</v>
      </c>
      <c r="K61" s="43">
        <v>21.96</v>
      </c>
      <c r="L61" s="43">
        <f>(Table12[[#This Row],[Cena jednostkowa brutto]]*Table12[[#This Row],[Ilość]])</f>
        <v>439.20000000000005</v>
      </c>
      <c r="M61"/>
    </row>
    <row r="62" spans="1:13">
      <c r="A62" s="8" t="s">
        <v>1282</v>
      </c>
      <c r="B62" s="44">
        <v>445735</v>
      </c>
      <c r="C62" s="40">
        <v>3182550842204</v>
      </c>
      <c r="D62" s="41" t="s">
        <v>101</v>
      </c>
      <c r="E62" s="43">
        <v>2</v>
      </c>
      <c r="F62" s="42" t="s">
        <v>1515</v>
      </c>
      <c r="G62" s="42">
        <v>37</v>
      </c>
      <c r="H62" s="42"/>
      <c r="I62" s="42" t="s">
        <v>18</v>
      </c>
      <c r="J62" s="42" t="s">
        <v>44</v>
      </c>
      <c r="K62" s="43">
        <v>94.06</v>
      </c>
      <c r="L62" s="43">
        <f>(Table12[[#This Row],[Cena jednostkowa brutto]]*Table12[[#This Row],[Ilość]])</f>
        <v>3480.2200000000003</v>
      </c>
      <c r="M62"/>
    </row>
    <row r="63" spans="1:13">
      <c r="A63" s="8" t="s">
        <v>1283</v>
      </c>
      <c r="B63" s="44">
        <v>445733</v>
      </c>
      <c r="C63" s="40">
        <v>3182550842211</v>
      </c>
      <c r="D63" s="41" t="s">
        <v>102</v>
      </c>
      <c r="E63" s="43">
        <v>4</v>
      </c>
      <c r="F63" s="42" t="s">
        <v>1515</v>
      </c>
      <c r="G63" s="42">
        <v>2</v>
      </c>
      <c r="H63" s="42"/>
      <c r="I63" s="42" t="s">
        <v>18</v>
      </c>
      <c r="J63" s="42" t="s">
        <v>44</v>
      </c>
      <c r="K63" s="43">
        <v>172.47</v>
      </c>
      <c r="L63" s="43">
        <f>(Table12[[#This Row],[Cena jednostkowa brutto]]*Table12[[#This Row],[Ilość]])</f>
        <v>344.94</v>
      </c>
      <c r="M63"/>
    </row>
    <row r="64" spans="1:13">
      <c r="A64" s="8" t="s">
        <v>1284</v>
      </c>
      <c r="B64" s="44">
        <v>445718</v>
      </c>
      <c r="C64" s="40">
        <v>3182550917049</v>
      </c>
      <c r="D64" s="41" t="s">
        <v>103</v>
      </c>
      <c r="E64" s="43">
        <v>0.4</v>
      </c>
      <c r="F64" s="42" t="s">
        <v>1515</v>
      </c>
      <c r="G64" s="42">
        <v>20</v>
      </c>
      <c r="H64" s="42"/>
      <c r="I64" s="42" t="s">
        <v>18</v>
      </c>
      <c r="J64" s="42" t="s">
        <v>44</v>
      </c>
      <c r="K64" s="43">
        <v>21.96</v>
      </c>
      <c r="L64" s="43">
        <f>(Table12[[#This Row],[Cena jednostkowa brutto]]*Table12[[#This Row],[Ilość]])</f>
        <v>439.20000000000005</v>
      </c>
      <c r="M64"/>
    </row>
    <row r="65" spans="1:13">
      <c r="A65" s="8" t="s">
        <v>1285</v>
      </c>
      <c r="B65" s="44">
        <v>445725</v>
      </c>
      <c r="C65" s="40">
        <v>3182550748155</v>
      </c>
      <c r="D65" s="41" t="s">
        <v>104</v>
      </c>
      <c r="E65" s="43">
        <v>2</v>
      </c>
      <c r="F65" s="42" t="s">
        <v>1515</v>
      </c>
      <c r="G65" s="42">
        <v>37</v>
      </c>
      <c r="H65" s="42"/>
      <c r="I65" s="42" t="s">
        <v>18</v>
      </c>
      <c r="J65" s="42" t="s">
        <v>44</v>
      </c>
      <c r="K65" s="43">
        <v>94.06</v>
      </c>
      <c r="L65" s="43">
        <f>(Table12[[#This Row],[Cena jednostkowa brutto]]*Table12[[#This Row],[Ilość]])</f>
        <v>3480.2200000000003</v>
      </c>
      <c r="M65"/>
    </row>
    <row r="66" spans="1:13">
      <c r="A66" s="8" t="s">
        <v>1286</v>
      </c>
      <c r="B66" s="44">
        <v>445723</v>
      </c>
      <c r="C66" s="40">
        <v>3182550748179</v>
      </c>
      <c r="D66" s="41" t="s">
        <v>105</v>
      </c>
      <c r="E66" s="43">
        <v>4</v>
      </c>
      <c r="F66" s="42" t="s">
        <v>1515</v>
      </c>
      <c r="G66" s="42">
        <v>2</v>
      </c>
      <c r="H66" s="42"/>
      <c r="I66" s="42" t="s">
        <v>18</v>
      </c>
      <c r="J66" s="42" t="s">
        <v>44</v>
      </c>
      <c r="K66" s="43">
        <v>172.47</v>
      </c>
      <c r="L66" s="43">
        <f>(Table12[[#This Row],[Cena jednostkowa brutto]]*Table12[[#This Row],[Ilość]])</f>
        <v>344.94</v>
      </c>
      <c r="M66"/>
    </row>
    <row r="67" spans="1:13">
      <c r="A67" s="8" t="s">
        <v>1287</v>
      </c>
      <c r="B67" s="44">
        <v>445523</v>
      </c>
      <c r="C67" s="40">
        <v>3182550768474</v>
      </c>
      <c r="D67" s="41" t="s">
        <v>106</v>
      </c>
      <c r="E67" s="43">
        <v>1.5</v>
      </c>
      <c r="F67" s="42" t="s">
        <v>1515</v>
      </c>
      <c r="G67" s="42">
        <v>26</v>
      </c>
      <c r="H67" s="42"/>
      <c r="I67" s="42" t="s">
        <v>18</v>
      </c>
      <c r="J67" s="42" t="s">
        <v>36</v>
      </c>
      <c r="K67" s="43">
        <v>69.78</v>
      </c>
      <c r="L67" s="43">
        <f>(Table12[[#This Row],[Cena jednostkowa brutto]]*Table12[[#This Row],[Ilość]])</f>
        <v>1814.28</v>
      </c>
      <c r="M67"/>
    </row>
    <row r="68" spans="1:13">
      <c r="A68" s="8" t="s">
        <v>1288</v>
      </c>
      <c r="B68" s="44">
        <v>445522</v>
      </c>
      <c r="C68" s="40">
        <v>3182550768481</v>
      </c>
      <c r="D68" s="41" t="s">
        <v>107</v>
      </c>
      <c r="E68" s="43">
        <v>3.5</v>
      </c>
      <c r="F68" s="42" t="s">
        <v>1515</v>
      </c>
      <c r="G68" s="42">
        <v>1</v>
      </c>
      <c r="H68" s="42"/>
      <c r="I68" s="42" t="s">
        <v>18</v>
      </c>
      <c r="J68" s="42" t="s">
        <v>36</v>
      </c>
      <c r="K68" s="43">
        <v>137.79999999999998</v>
      </c>
      <c r="L68" s="43">
        <f>(Table12[[#This Row],[Cena jednostkowa brutto]]*Table12[[#This Row],[Ilość]])</f>
        <v>137.79999999999998</v>
      </c>
      <c r="M68"/>
    </row>
    <row r="69" spans="1:13">
      <c r="A69" s="8" t="s">
        <v>1289</v>
      </c>
      <c r="B69" s="44">
        <v>444781</v>
      </c>
      <c r="C69" s="40">
        <v>3182550815529</v>
      </c>
      <c r="D69" s="41" t="s">
        <v>108</v>
      </c>
      <c r="E69" s="43">
        <v>6</v>
      </c>
      <c r="F69" s="42" t="s">
        <v>1515</v>
      </c>
      <c r="G69" s="42">
        <v>1</v>
      </c>
      <c r="H69" s="42"/>
      <c r="I69" s="42" t="s">
        <v>18</v>
      </c>
      <c r="J69" s="42" t="s">
        <v>36</v>
      </c>
      <c r="K69" s="43">
        <v>214.73999999999998</v>
      </c>
      <c r="L69" s="43">
        <f>(Table12[[#This Row],[Cena jednostkowa brutto]]*Table12[[#This Row],[Ilość]])</f>
        <v>214.73999999999998</v>
      </c>
      <c r="M69"/>
    </row>
    <row r="70" spans="1:13">
      <c r="A70" s="8" t="s">
        <v>1290</v>
      </c>
      <c r="B70" s="44">
        <v>441989</v>
      </c>
      <c r="C70" s="40">
        <v>9003579027820</v>
      </c>
      <c r="D70" s="41" t="s">
        <v>109</v>
      </c>
      <c r="E70" s="43">
        <v>1.02</v>
      </c>
      <c r="F70" s="42" t="s">
        <v>1515</v>
      </c>
      <c r="G70" s="42">
        <v>15</v>
      </c>
      <c r="H70" s="42" t="s">
        <v>41</v>
      </c>
      <c r="I70" s="42" t="s">
        <v>18</v>
      </c>
      <c r="J70" s="42" t="s">
        <v>36</v>
      </c>
      <c r="K70" s="43">
        <v>49.03</v>
      </c>
      <c r="L70" s="43">
        <f>(Table12[[#This Row],[Cena jednostkowa brutto]]*Table12[[#This Row],[Ilość]])</f>
        <v>735.45</v>
      </c>
      <c r="M70"/>
    </row>
    <row r="71" spans="1:13">
      <c r="A71" s="8" t="s">
        <v>1291</v>
      </c>
      <c r="B71" s="44">
        <v>445928</v>
      </c>
      <c r="C71" s="40">
        <v>3182550939591</v>
      </c>
      <c r="D71" s="41" t="s">
        <v>110</v>
      </c>
      <c r="E71" s="43">
        <v>0.4</v>
      </c>
      <c r="F71" s="42" t="s">
        <v>1515</v>
      </c>
      <c r="G71" s="42">
        <v>5</v>
      </c>
      <c r="H71" s="42"/>
      <c r="I71" s="42" t="s">
        <v>18</v>
      </c>
      <c r="J71" s="42" t="s">
        <v>26</v>
      </c>
      <c r="K71" s="43">
        <v>22.91</v>
      </c>
      <c r="L71" s="43">
        <f>(Table12[[#This Row],[Cena jednostkowa brutto]]*Table12[[#This Row],[Ilość]])</f>
        <v>114.55</v>
      </c>
      <c r="M71"/>
    </row>
    <row r="72" spans="1:13">
      <c r="A72" s="8" t="s">
        <v>1292</v>
      </c>
      <c r="B72" s="44">
        <v>445926</v>
      </c>
      <c r="C72" s="40">
        <v>3182550939638</v>
      </c>
      <c r="D72" s="41" t="s">
        <v>111</v>
      </c>
      <c r="E72" s="43">
        <v>1.5</v>
      </c>
      <c r="F72" s="42" t="s">
        <v>1515</v>
      </c>
      <c r="G72" s="42">
        <v>2</v>
      </c>
      <c r="H72" s="42"/>
      <c r="I72" s="42" t="s">
        <v>18</v>
      </c>
      <c r="J72" s="42" t="s">
        <v>26</v>
      </c>
      <c r="K72" s="43">
        <v>79.760000000000005</v>
      </c>
      <c r="L72" s="43">
        <f>(Table12[[#This Row],[Cena jednostkowa brutto]]*Table12[[#This Row],[Ilość]])</f>
        <v>159.52000000000001</v>
      </c>
      <c r="M72"/>
    </row>
    <row r="73" spans="1:13">
      <c r="A73" s="8" t="s">
        <v>1293</v>
      </c>
      <c r="B73" s="44">
        <v>445925</v>
      </c>
      <c r="C73" s="40">
        <v>3182550939706</v>
      </c>
      <c r="D73" s="41" t="s">
        <v>112</v>
      </c>
      <c r="E73" s="43">
        <v>3.5</v>
      </c>
      <c r="F73" s="42" t="s">
        <v>1515</v>
      </c>
      <c r="G73" s="42">
        <v>1</v>
      </c>
      <c r="H73" s="42"/>
      <c r="I73" s="42" t="s">
        <v>18</v>
      </c>
      <c r="J73" s="42" t="s">
        <v>26</v>
      </c>
      <c r="K73" s="43">
        <v>157.48999999999998</v>
      </c>
      <c r="L73" s="43">
        <f>(Table12[[#This Row],[Cena jednostkowa brutto]]*Table12[[#This Row],[Ilość]])</f>
        <v>157.48999999999998</v>
      </c>
      <c r="M73"/>
    </row>
    <row r="74" spans="1:13">
      <c r="A74" s="8" t="s">
        <v>1294</v>
      </c>
      <c r="B74" s="44">
        <v>433266</v>
      </c>
      <c r="C74" s="40">
        <v>9003579025420</v>
      </c>
      <c r="D74" s="41" t="s">
        <v>113</v>
      </c>
      <c r="E74" s="43">
        <v>1.02</v>
      </c>
      <c r="F74" s="42" t="s">
        <v>1515</v>
      </c>
      <c r="G74" s="42">
        <v>20</v>
      </c>
      <c r="H74" s="42" t="s">
        <v>41</v>
      </c>
      <c r="I74" s="42" t="s">
        <v>18</v>
      </c>
      <c r="J74" s="42" t="s">
        <v>26</v>
      </c>
      <c r="K74" s="43">
        <v>56.169999999999995</v>
      </c>
      <c r="L74" s="43">
        <f>(Table12[[#This Row],[Cena jednostkowa brutto]]*Table12[[#This Row],[Ilość]])</f>
        <v>1123.3999999999999</v>
      </c>
      <c r="M74"/>
    </row>
    <row r="75" spans="1:13">
      <c r="A75" s="8" t="s">
        <v>1295</v>
      </c>
      <c r="B75" s="44">
        <v>450045</v>
      </c>
      <c r="C75" s="40">
        <v>3182550939133</v>
      </c>
      <c r="D75" s="41" t="s">
        <v>114</v>
      </c>
      <c r="E75" s="43">
        <v>0.4</v>
      </c>
      <c r="F75" s="42" t="s">
        <v>1515</v>
      </c>
      <c r="G75" s="42">
        <v>5</v>
      </c>
      <c r="H75" s="42"/>
      <c r="I75" s="42" t="s">
        <v>18</v>
      </c>
      <c r="J75" s="42" t="s">
        <v>26</v>
      </c>
      <c r="K75" s="43">
        <v>19.46</v>
      </c>
      <c r="L75" s="43">
        <f>(Table12[[#This Row],[Cena jednostkowa brutto]]*Table12[[#This Row],[Ilość]])</f>
        <v>97.300000000000011</v>
      </c>
      <c r="M75"/>
    </row>
    <row r="76" spans="1:13">
      <c r="A76" s="8" t="s">
        <v>1296</v>
      </c>
      <c r="B76" s="44">
        <v>445945</v>
      </c>
      <c r="C76" s="40">
        <v>3182550939157</v>
      </c>
      <c r="D76" s="41" t="s">
        <v>115</v>
      </c>
      <c r="E76" s="43">
        <v>1.5</v>
      </c>
      <c r="F76" s="42" t="s">
        <v>1515</v>
      </c>
      <c r="G76" s="42">
        <v>2</v>
      </c>
      <c r="H76" s="42"/>
      <c r="I76" s="42" t="s">
        <v>18</v>
      </c>
      <c r="J76" s="42" t="s">
        <v>26</v>
      </c>
      <c r="K76" s="43">
        <v>67.800000000000011</v>
      </c>
      <c r="L76" s="43">
        <f>(Table12[[#This Row],[Cena jednostkowa brutto]]*Table12[[#This Row],[Ilość]])</f>
        <v>135.60000000000002</v>
      </c>
      <c r="M76"/>
    </row>
    <row r="77" spans="1:13">
      <c r="A77" s="8" t="s">
        <v>1297</v>
      </c>
      <c r="B77" s="44">
        <v>445944</v>
      </c>
      <c r="C77" s="40">
        <v>3182550939188</v>
      </c>
      <c r="D77" s="41" t="s">
        <v>116</v>
      </c>
      <c r="E77" s="43">
        <v>3.5</v>
      </c>
      <c r="F77" s="42" t="s">
        <v>1515</v>
      </c>
      <c r="G77" s="42">
        <v>1</v>
      </c>
      <c r="H77" s="42"/>
      <c r="I77" s="42" t="s">
        <v>18</v>
      </c>
      <c r="J77" s="42" t="s">
        <v>26</v>
      </c>
      <c r="K77" s="43">
        <v>133.84</v>
      </c>
      <c r="L77" s="43">
        <f>(Table12[[#This Row],[Cena jednostkowa brutto]]*Table12[[#This Row],[Ilość]])</f>
        <v>133.84</v>
      </c>
      <c r="M77"/>
    </row>
    <row r="78" spans="1:13">
      <c r="A78" s="8" t="s">
        <v>1298</v>
      </c>
      <c r="B78" s="44">
        <v>433268</v>
      </c>
      <c r="C78" s="40">
        <v>9003579011539</v>
      </c>
      <c r="D78" s="41" t="s">
        <v>117</v>
      </c>
      <c r="E78" s="43">
        <v>1.02</v>
      </c>
      <c r="F78" s="42" t="s">
        <v>1515</v>
      </c>
      <c r="G78" s="42">
        <v>50</v>
      </c>
      <c r="H78" s="42" t="s">
        <v>41</v>
      </c>
      <c r="I78" s="42" t="s">
        <v>18</v>
      </c>
      <c r="J78" s="42" t="s">
        <v>26</v>
      </c>
      <c r="K78" s="43">
        <v>56.169999999999995</v>
      </c>
      <c r="L78" s="43">
        <f>(Table12[[#This Row],[Cena jednostkowa brutto]]*Table12[[#This Row],[Ilość]])</f>
        <v>2808.4999999999995</v>
      </c>
      <c r="M78"/>
    </row>
    <row r="79" spans="1:13">
      <c r="A79" s="8" t="s">
        <v>1299</v>
      </c>
      <c r="B79" s="44">
        <v>444004</v>
      </c>
      <c r="C79" s="40">
        <v>9003579027721</v>
      </c>
      <c r="D79" s="41" t="s">
        <v>118</v>
      </c>
      <c r="E79" s="43">
        <v>1.02</v>
      </c>
      <c r="F79" s="42" t="s">
        <v>1515</v>
      </c>
      <c r="G79" s="42">
        <v>20</v>
      </c>
      <c r="H79" s="42" t="s">
        <v>41</v>
      </c>
      <c r="I79" s="42" t="s">
        <v>18</v>
      </c>
      <c r="J79" s="42" t="s">
        <v>119</v>
      </c>
      <c r="K79" s="43">
        <v>49.03</v>
      </c>
      <c r="L79" s="43">
        <f>(Table12[[#This Row],[Cena jednostkowa brutto]]*Table12[[#This Row],[Ilość]])</f>
        <v>980.6</v>
      </c>
      <c r="M79"/>
    </row>
    <row r="80" spans="1:13">
      <c r="A80" s="8" t="s">
        <v>1300</v>
      </c>
      <c r="B80" s="44">
        <v>441982</v>
      </c>
      <c r="C80" s="40">
        <v>9003579027745</v>
      </c>
      <c r="D80" s="41" t="s">
        <v>120</v>
      </c>
      <c r="E80" s="43">
        <v>1.02</v>
      </c>
      <c r="F80" s="42" t="s">
        <v>1515</v>
      </c>
      <c r="G80" s="42">
        <v>20</v>
      </c>
      <c r="H80" s="42" t="s">
        <v>82</v>
      </c>
      <c r="I80" s="42" t="s">
        <v>18</v>
      </c>
      <c r="J80" s="42" t="s">
        <v>119</v>
      </c>
      <c r="K80" s="43">
        <v>49.03</v>
      </c>
      <c r="L80" s="43">
        <f>(Table12[[#This Row],[Cena jednostkowa brutto]]*Table12[[#This Row],[Ilość]])</f>
        <v>980.6</v>
      </c>
      <c r="M80"/>
    </row>
    <row r="81" spans="1:13">
      <c r="A81" s="8" t="s">
        <v>1301</v>
      </c>
      <c r="B81" s="44">
        <v>447162</v>
      </c>
      <c r="C81" s="40">
        <v>3182550764513</v>
      </c>
      <c r="D81" s="41" t="s">
        <v>121</v>
      </c>
      <c r="E81" s="43">
        <v>0.4</v>
      </c>
      <c r="F81" s="42" t="s">
        <v>1515</v>
      </c>
      <c r="G81" s="42">
        <v>20</v>
      </c>
      <c r="H81" s="42"/>
      <c r="I81" s="42" t="s">
        <v>18</v>
      </c>
      <c r="J81" s="42" t="s">
        <v>119</v>
      </c>
      <c r="K81" s="43">
        <v>19.07</v>
      </c>
      <c r="L81" s="43">
        <f>(Table12[[#This Row],[Cena jednostkowa brutto]]*Table12[[#This Row],[Ilość]])</f>
        <v>381.4</v>
      </c>
      <c r="M81"/>
    </row>
    <row r="82" spans="1:13">
      <c r="A82" s="8" t="s">
        <v>1302</v>
      </c>
      <c r="B82" s="44">
        <v>447160</v>
      </c>
      <c r="C82" s="40">
        <v>3182550764544</v>
      </c>
      <c r="D82" s="41" t="s">
        <v>122</v>
      </c>
      <c r="E82" s="43">
        <v>1.5</v>
      </c>
      <c r="F82" s="42" t="s">
        <v>1515</v>
      </c>
      <c r="G82" s="42">
        <v>18</v>
      </c>
      <c r="H82" s="42"/>
      <c r="I82" s="42" t="s">
        <v>18</v>
      </c>
      <c r="J82" s="42" t="s">
        <v>119</v>
      </c>
      <c r="K82" s="43">
        <v>66.290000000000006</v>
      </c>
      <c r="L82" s="43">
        <f>(Table12[[#This Row],[Cena jednostkowa brutto]]*Table12[[#This Row],[Ilość]])</f>
        <v>1193.22</v>
      </c>
      <c r="M82"/>
    </row>
    <row r="83" spans="1:13">
      <c r="A83" s="8" t="s">
        <v>1303</v>
      </c>
      <c r="B83" s="44">
        <v>447159</v>
      </c>
      <c r="C83" s="40">
        <v>3182550764551</v>
      </c>
      <c r="D83" s="41" t="s">
        <v>123</v>
      </c>
      <c r="E83" s="43">
        <v>3.5</v>
      </c>
      <c r="F83" s="42" t="s">
        <v>1515</v>
      </c>
      <c r="G83" s="42">
        <v>1</v>
      </c>
      <c r="H83" s="42"/>
      <c r="I83" s="42" t="s">
        <v>18</v>
      </c>
      <c r="J83" s="42" t="s">
        <v>119</v>
      </c>
      <c r="K83" s="43">
        <v>130.91</v>
      </c>
      <c r="L83" s="43">
        <f>(Table12[[#This Row],[Cena jednostkowa brutto]]*Table12[[#This Row],[Ilość]])</f>
        <v>130.91</v>
      </c>
      <c r="M83"/>
    </row>
    <row r="84" spans="1:13">
      <c r="A84" s="8" t="s">
        <v>1304</v>
      </c>
      <c r="B84" s="44">
        <v>444794</v>
      </c>
      <c r="C84" s="40">
        <v>3182550859561</v>
      </c>
      <c r="D84" s="41" t="s">
        <v>124</v>
      </c>
      <c r="E84" s="43">
        <v>7</v>
      </c>
      <c r="F84" s="42" t="s">
        <v>1515</v>
      </c>
      <c r="G84" s="42">
        <v>1</v>
      </c>
      <c r="H84" s="42"/>
      <c r="I84" s="42" t="s">
        <v>18</v>
      </c>
      <c r="J84" s="42" t="s">
        <v>119</v>
      </c>
      <c r="K84" s="43">
        <v>238</v>
      </c>
      <c r="L84" s="43">
        <f>(Table12[[#This Row],[Cena jednostkowa brutto]]*Table12[[#This Row],[Ilość]])</f>
        <v>238</v>
      </c>
      <c r="M84"/>
    </row>
    <row r="85" spans="1:13">
      <c r="A85" s="8" t="s">
        <v>1305</v>
      </c>
      <c r="B85" s="44">
        <v>444793</v>
      </c>
      <c r="C85" s="40">
        <v>3182550815475</v>
      </c>
      <c r="D85" s="41" t="s">
        <v>125</v>
      </c>
      <c r="E85" s="43">
        <v>9</v>
      </c>
      <c r="F85" s="42" t="s">
        <v>1515</v>
      </c>
      <c r="G85" s="42">
        <v>1</v>
      </c>
      <c r="H85" s="42"/>
      <c r="I85" s="42" t="s">
        <v>18</v>
      </c>
      <c r="J85" s="42" t="s">
        <v>119</v>
      </c>
      <c r="K85" s="43">
        <v>281.5</v>
      </c>
      <c r="L85" s="43">
        <f>(Table12[[#This Row],[Cena jednostkowa brutto]]*Table12[[#This Row],[Ilość]])</f>
        <v>281.5</v>
      </c>
      <c r="M85"/>
    </row>
    <row r="86" spans="1:13">
      <c r="A86" s="8" t="s">
        <v>1306</v>
      </c>
      <c r="B86" s="44">
        <v>441984</v>
      </c>
      <c r="C86" s="40">
        <v>9003579027738</v>
      </c>
      <c r="D86" s="41" t="s">
        <v>126</v>
      </c>
      <c r="E86" s="43">
        <v>1.02</v>
      </c>
      <c r="F86" s="42" t="s">
        <v>1515</v>
      </c>
      <c r="G86" s="42">
        <v>35</v>
      </c>
      <c r="H86" s="42" t="s">
        <v>41</v>
      </c>
      <c r="I86" s="42" t="s">
        <v>18</v>
      </c>
      <c r="J86" s="42" t="s">
        <v>119</v>
      </c>
      <c r="K86" s="43">
        <v>49.03</v>
      </c>
      <c r="L86" s="43">
        <f>(Table12[[#This Row],[Cena jednostkowa brutto]]*Table12[[#This Row],[Ilość]])</f>
        <v>1716.05</v>
      </c>
      <c r="M86"/>
    </row>
    <row r="87" spans="1:13">
      <c r="A87" s="8" t="s">
        <v>1307</v>
      </c>
      <c r="B87" s="44">
        <v>447166</v>
      </c>
      <c r="C87" s="40">
        <v>3182550711043</v>
      </c>
      <c r="D87" s="41" t="s">
        <v>127</v>
      </c>
      <c r="E87" s="43">
        <v>0.4</v>
      </c>
      <c r="F87" s="42" t="s">
        <v>1515</v>
      </c>
      <c r="G87" s="42">
        <v>20</v>
      </c>
      <c r="H87" s="42"/>
      <c r="I87" s="42" t="s">
        <v>18</v>
      </c>
      <c r="J87" s="42" t="s">
        <v>119</v>
      </c>
      <c r="K87" s="43">
        <v>18.16</v>
      </c>
      <c r="L87" s="43">
        <f>(Table12[[#This Row],[Cena jednostkowa brutto]]*Table12[[#This Row],[Ilość]])</f>
        <v>363.2</v>
      </c>
      <c r="M87"/>
    </row>
    <row r="88" spans="1:13">
      <c r="A88" s="8" t="s">
        <v>1308</v>
      </c>
      <c r="B88" s="44">
        <v>445629</v>
      </c>
      <c r="C88" s="40">
        <v>3182550711159</v>
      </c>
      <c r="D88" s="41" t="s">
        <v>128</v>
      </c>
      <c r="E88" s="43">
        <v>1.5</v>
      </c>
      <c r="F88" s="42" t="s">
        <v>1515</v>
      </c>
      <c r="G88" s="42">
        <v>15</v>
      </c>
      <c r="H88" s="42"/>
      <c r="I88" s="42" t="s">
        <v>18</v>
      </c>
      <c r="J88" s="42" t="s">
        <v>119</v>
      </c>
      <c r="K88" s="43">
        <v>63.16</v>
      </c>
      <c r="L88" s="43">
        <f>(Table12[[#This Row],[Cena jednostkowa brutto]]*Table12[[#This Row],[Ilość]])</f>
        <v>947.4</v>
      </c>
      <c r="M88"/>
    </row>
    <row r="89" spans="1:13">
      <c r="A89" s="8" t="s">
        <v>1309</v>
      </c>
      <c r="B89" s="44">
        <v>447164</v>
      </c>
      <c r="C89" s="40">
        <v>3182550711050</v>
      </c>
      <c r="D89" s="41" t="s">
        <v>129</v>
      </c>
      <c r="E89" s="43">
        <v>3.5</v>
      </c>
      <c r="F89" s="42" t="s">
        <v>1515</v>
      </c>
      <c r="G89" s="42">
        <v>1</v>
      </c>
      <c r="H89" s="42"/>
      <c r="I89" s="42" t="s">
        <v>18</v>
      </c>
      <c r="J89" s="42" t="s">
        <v>119</v>
      </c>
      <c r="K89" s="43">
        <v>124.69000000000001</v>
      </c>
      <c r="L89" s="43">
        <f>(Table12[[#This Row],[Cena jednostkowa brutto]]*Table12[[#This Row],[Ilość]])</f>
        <v>124.69000000000001</v>
      </c>
      <c r="M89"/>
    </row>
    <row r="90" spans="1:13">
      <c r="A90" s="8" t="s">
        <v>1310</v>
      </c>
      <c r="B90" s="44">
        <v>444795</v>
      </c>
      <c r="C90" s="40">
        <v>3182550859554</v>
      </c>
      <c r="D90" s="41" t="s">
        <v>130</v>
      </c>
      <c r="E90" s="43">
        <v>7</v>
      </c>
      <c r="F90" s="42" t="s">
        <v>1515</v>
      </c>
      <c r="G90" s="42">
        <v>1</v>
      </c>
      <c r="H90" s="42"/>
      <c r="I90" s="42" t="s">
        <v>18</v>
      </c>
      <c r="J90" s="42" t="s">
        <v>119</v>
      </c>
      <c r="K90" s="43">
        <v>226.67</v>
      </c>
      <c r="L90" s="43">
        <f>(Table12[[#This Row],[Cena jednostkowa brutto]]*Table12[[#This Row],[Ilość]])</f>
        <v>226.67</v>
      </c>
      <c r="M90"/>
    </row>
    <row r="91" spans="1:13">
      <c r="A91" s="8" t="s">
        <v>1311</v>
      </c>
      <c r="B91" s="44">
        <v>436155</v>
      </c>
      <c r="C91" s="40">
        <v>9003579027639</v>
      </c>
      <c r="D91" s="41" t="s">
        <v>131</v>
      </c>
      <c r="E91" s="43">
        <v>1.2</v>
      </c>
      <c r="F91" s="42" t="s">
        <v>1515</v>
      </c>
      <c r="G91" s="42">
        <v>15</v>
      </c>
      <c r="H91" s="42" t="s">
        <v>41</v>
      </c>
      <c r="I91" s="42" t="s">
        <v>132</v>
      </c>
      <c r="J91" s="42" t="s">
        <v>22</v>
      </c>
      <c r="K91" s="43">
        <v>35.229999999999997</v>
      </c>
      <c r="L91" s="43">
        <f>(Table12[[#This Row],[Cena jednostkowa brutto]]*Table12[[#This Row],[Ilość]])</f>
        <v>528.44999999999993</v>
      </c>
      <c r="M91"/>
    </row>
    <row r="92" spans="1:13">
      <c r="A92" s="8" t="s">
        <v>1312</v>
      </c>
      <c r="B92" s="44">
        <v>444717</v>
      </c>
      <c r="C92" s="40">
        <v>3182550925105</v>
      </c>
      <c r="D92" s="41" t="s">
        <v>134</v>
      </c>
      <c r="E92" s="43">
        <v>13</v>
      </c>
      <c r="F92" s="42" t="s">
        <v>1515</v>
      </c>
      <c r="G92" s="42">
        <v>1</v>
      </c>
      <c r="H92" s="42"/>
      <c r="I92" s="42" t="s">
        <v>132</v>
      </c>
      <c r="J92" s="42" t="s">
        <v>22</v>
      </c>
      <c r="K92" s="43">
        <v>198.57999999999998</v>
      </c>
      <c r="L92" s="43">
        <f>(Table12[[#This Row],[Cena jednostkowa brutto]]*Table12[[#This Row],[Ilość]])</f>
        <v>198.57999999999998</v>
      </c>
      <c r="M92"/>
    </row>
    <row r="93" spans="1:13">
      <c r="A93" s="8" t="s">
        <v>1313</v>
      </c>
      <c r="B93" s="44">
        <v>444715</v>
      </c>
      <c r="C93" s="40">
        <v>3182550760324</v>
      </c>
      <c r="D93" s="41" t="s">
        <v>135</v>
      </c>
      <c r="E93" s="43">
        <v>10</v>
      </c>
      <c r="F93" s="42" t="s">
        <v>1515</v>
      </c>
      <c r="G93" s="42">
        <v>1</v>
      </c>
      <c r="H93" s="42"/>
      <c r="I93" s="42" t="s">
        <v>132</v>
      </c>
      <c r="J93" s="42" t="s">
        <v>22</v>
      </c>
      <c r="K93" s="43">
        <v>169.73999999999998</v>
      </c>
      <c r="L93" s="43">
        <f>(Table12[[#This Row],[Cena jednostkowa brutto]]*Table12[[#This Row],[Ilość]])</f>
        <v>169.73999999999998</v>
      </c>
      <c r="M93"/>
    </row>
    <row r="94" spans="1:13">
      <c r="A94" s="8" t="s">
        <v>1314</v>
      </c>
      <c r="B94" s="44">
        <v>446308</v>
      </c>
      <c r="C94" s="40">
        <v>3182550760317</v>
      </c>
      <c r="D94" s="41" t="s">
        <v>136</v>
      </c>
      <c r="E94" s="43">
        <v>4</v>
      </c>
      <c r="F94" s="42" t="s">
        <v>1515</v>
      </c>
      <c r="G94" s="42">
        <v>1</v>
      </c>
      <c r="H94" s="42"/>
      <c r="I94" s="42" t="s">
        <v>132</v>
      </c>
      <c r="J94" s="42" t="s">
        <v>22</v>
      </c>
      <c r="K94" s="43">
        <v>73.34</v>
      </c>
      <c r="L94" s="43">
        <f>(Table12[[#This Row],[Cena jednostkowa brutto]]*Table12[[#This Row],[Ilość]])</f>
        <v>73.34</v>
      </c>
      <c r="M94"/>
    </row>
    <row r="95" spans="1:13">
      <c r="A95" s="8" t="s">
        <v>1315</v>
      </c>
      <c r="B95" s="44">
        <v>446314</v>
      </c>
      <c r="C95" s="40">
        <v>3182550760225</v>
      </c>
      <c r="D95" s="41" t="s">
        <v>137</v>
      </c>
      <c r="E95" s="43">
        <v>2</v>
      </c>
      <c r="F95" s="42" t="s">
        <v>1515</v>
      </c>
      <c r="G95" s="42">
        <v>8</v>
      </c>
      <c r="H95" s="42"/>
      <c r="I95" s="42" t="s">
        <v>132</v>
      </c>
      <c r="J95" s="42" t="s">
        <v>22</v>
      </c>
      <c r="K95" s="43">
        <v>46.839999999999996</v>
      </c>
      <c r="L95" s="43">
        <f>(Table12[[#This Row],[Cena jednostkowa brutto]]*Table12[[#This Row],[Ilość]])</f>
        <v>374.71999999999997</v>
      </c>
      <c r="M95"/>
    </row>
    <row r="96" spans="1:13">
      <c r="A96" s="8" t="s">
        <v>1316</v>
      </c>
      <c r="B96" s="44">
        <v>446312</v>
      </c>
      <c r="C96" s="40">
        <v>3182550760232</v>
      </c>
      <c r="D96" s="41" t="s">
        <v>138</v>
      </c>
      <c r="E96" s="43">
        <v>4</v>
      </c>
      <c r="F96" s="42" t="s">
        <v>1515</v>
      </c>
      <c r="G96" s="42">
        <v>1</v>
      </c>
      <c r="H96" s="42"/>
      <c r="I96" s="42" t="s">
        <v>132</v>
      </c>
      <c r="J96" s="42" t="s">
        <v>22</v>
      </c>
      <c r="K96" s="43">
        <v>88</v>
      </c>
      <c r="L96" s="43">
        <f>(Table12[[#This Row],[Cena jednostkowa brutto]]*Table12[[#This Row],[Ilość]])</f>
        <v>88</v>
      </c>
      <c r="M96"/>
    </row>
    <row r="97" spans="1:13">
      <c r="A97" s="8" t="s">
        <v>1317</v>
      </c>
      <c r="B97" s="44">
        <v>444714</v>
      </c>
      <c r="C97" s="40">
        <v>3182550760423</v>
      </c>
      <c r="D97" s="41" t="s">
        <v>139</v>
      </c>
      <c r="E97" s="43">
        <v>8</v>
      </c>
      <c r="F97" s="42" t="s">
        <v>1515</v>
      </c>
      <c r="G97" s="42">
        <v>1</v>
      </c>
      <c r="H97" s="42"/>
      <c r="I97" s="42" t="s">
        <v>132</v>
      </c>
      <c r="J97" s="42" t="s">
        <v>22</v>
      </c>
      <c r="K97" s="43">
        <v>162.95999999999998</v>
      </c>
      <c r="L97" s="43">
        <f>(Table12[[#This Row],[Cena jednostkowa brutto]]*Table12[[#This Row],[Ilość]])</f>
        <v>162.95999999999998</v>
      </c>
      <c r="M97"/>
    </row>
    <row r="98" spans="1:13">
      <c r="A98" s="8" t="s">
        <v>1318</v>
      </c>
      <c r="B98" s="44">
        <v>445835</v>
      </c>
      <c r="C98" s="40">
        <v>3182550940528</v>
      </c>
      <c r="D98" s="41" t="s">
        <v>140</v>
      </c>
      <c r="E98" s="43">
        <v>1.5</v>
      </c>
      <c r="F98" s="42" t="s">
        <v>1515</v>
      </c>
      <c r="G98" s="42">
        <v>5</v>
      </c>
      <c r="H98" s="42"/>
      <c r="I98" s="42" t="s">
        <v>132</v>
      </c>
      <c r="J98" s="42" t="s">
        <v>26</v>
      </c>
      <c r="K98" s="43">
        <v>55.989999999999995</v>
      </c>
      <c r="L98" s="43">
        <f>(Table12[[#This Row],[Cena jednostkowa brutto]]*Table12[[#This Row],[Ilość]])</f>
        <v>279.95</v>
      </c>
      <c r="M98"/>
    </row>
    <row r="99" spans="1:13">
      <c r="A99" s="8" t="s">
        <v>1319</v>
      </c>
      <c r="B99" s="44">
        <v>445833</v>
      </c>
      <c r="C99" s="40">
        <v>3182550940580</v>
      </c>
      <c r="D99" s="41" t="s">
        <v>141</v>
      </c>
      <c r="E99" s="43">
        <v>3</v>
      </c>
      <c r="F99" s="42" t="s">
        <v>1515</v>
      </c>
      <c r="G99" s="42">
        <v>1</v>
      </c>
      <c r="H99" s="42"/>
      <c r="I99" s="42" t="s">
        <v>132</v>
      </c>
      <c r="J99" s="42" t="s">
        <v>26</v>
      </c>
      <c r="K99" s="43">
        <v>105.16000000000001</v>
      </c>
      <c r="L99" s="43">
        <f>(Table12[[#This Row],[Cena jednostkowa brutto]]*Table12[[#This Row],[Ilość]])</f>
        <v>105.16000000000001</v>
      </c>
      <c r="M99"/>
    </row>
    <row r="100" spans="1:13">
      <c r="A100" s="8" t="s">
        <v>1320</v>
      </c>
      <c r="B100" s="44">
        <v>444871</v>
      </c>
      <c r="C100" s="40">
        <v>3182550940566</v>
      </c>
      <c r="D100" s="41" t="s">
        <v>142</v>
      </c>
      <c r="E100" s="43">
        <v>8</v>
      </c>
      <c r="F100" s="42" t="s">
        <v>1515</v>
      </c>
      <c r="G100" s="42">
        <v>1</v>
      </c>
      <c r="H100" s="42"/>
      <c r="I100" s="42" t="s">
        <v>132</v>
      </c>
      <c r="J100" s="42" t="s">
        <v>26</v>
      </c>
      <c r="K100" s="43">
        <v>259.58999999999997</v>
      </c>
      <c r="L100" s="43">
        <f>(Table12[[#This Row],[Cena jednostkowa brutto]]*Table12[[#This Row],[Ilość]])</f>
        <v>259.58999999999997</v>
      </c>
      <c r="M100"/>
    </row>
    <row r="101" spans="1:13">
      <c r="A101" s="8" t="s">
        <v>1321</v>
      </c>
      <c r="B101" s="44">
        <v>450143</v>
      </c>
      <c r="C101" s="40">
        <v>3182550938785</v>
      </c>
      <c r="D101" s="41" t="s">
        <v>143</v>
      </c>
      <c r="E101" s="43">
        <v>1.5</v>
      </c>
      <c r="F101" s="42" t="s">
        <v>1515</v>
      </c>
      <c r="G101" s="42">
        <v>5</v>
      </c>
      <c r="H101" s="42"/>
      <c r="I101" s="42" t="s">
        <v>132</v>
      </c>
      <c r="J101" s="42" t="s">
        <v>26</v>
      </c>
      <c r="K101" s="43">
        <v>67.160000000000011</v>
      </c>
      <c r="L101" s="43">
        <f>(Table12[[#This Row],[Cena jednostkowa brutto]]*Table12[[#This Row],[Ilość]])</f>
        <v>335.80000000000007</v>
      </c>
      <c r="M101"/>
    </row>
    <row r="102" spans="1:13">
      <c r="A102" s="8" t="s">
        <v>1322</v>
      </c>
      <c r="B102" s="44">
        <v>445949</v>
      </c>
      <c r="C102" s="40">
        <v>3182550938983</v>
      </c>
      <c r="D102" s="41" t="s">
        <v>144</v>
      </c>
      <c r="E102" s="43">
        <v>3</v>
      </c>
      <c r="F102" s="42" t="s">
        <v>1515</v>
      </c>
      <c r="G102" s="42">
        <v>2</v>
      </c>
      <c r="H102" s="42"/>
      <c r="I102" s="42" t="s">
        <v>132</v>
      </c>
      <c r="J102" s="42" t="s">
        <v>26</v>
      </c>
      <c r="K102" s="43">
        <v>126.16000000000001</v>
      </c>
      <c r="L102" s="43">
        <f>(Table12[[#This Row],[Cena jednostkowa brutto]]*Table12[[#This Row],[Ilość]])</f>
        <v>252.32000000000002</v>
      </c>
      <c r="M102"/>
    </row>
    <row r="103" spans="1:13">
      <c r="A103" s="8" t="s">
        <v>1323</v>
      </c>
      <c r="B103" s="44">
        <v>446291</v>
      </c>
      <c r="C103" s="40">
        <v>3182550765398</v>
      </c>
      <c r="D103" s="41" t="s">
        <v>145</v>
      </c>
      <c r="E103" s="43">
        <v>4</v>
      </c>
      <c r="F103" s="42" t="s">
        <v>1515</v>
      </c>
      <c r="G103" s="42">
        <v>1</v>
      </c>
      <c r="H103" s="42"/>
      <c r="I103" s="42" t="s">
        <v>132</v>
      </c>
      <c r="J103" s="42" t="s">
        <v>31</v>
      </c>
      <c r="K103" s="43">
        <v>98.98</v>
      </c>
      <c r="L103" s="43">
        <f>(Table12[[#This Row],[Cena jednostkowa brutto]]*Table12[[#This Row],[Ilość]])</f>
        <v>98.98</v>
      </c>
      <c r="M103"/>
    </row>
    <row r="104" spans="1:13">
      <c r="A104" s="8" t="s">
        <v>1324</v>
      </c>
      <c r="B104" s="44">
        <v>444926</v>
      </c>
      <c r="C104" s="40">
        <v>3182550944533</v>
      </c>
      <c r="D104" s="41" t="s">
        <v>146</v>
      </c>
      <c r="E104" s="43">
        <v>14</v>
      </c>
      <c r="F104" s="42" t="s">
        <v>1515</v>
      </c>
      <c r="G104" s="42">
        <v>1</v>
      </c>
      <c r="H104" s="42"/>
      <c r="I104" s="42" t="s">
        <v>132</v>
      </c>
      <c r="J104" s="42" t="s">
        <v>44</v>
      </c>
      <c r="K104" s="43">
        <v>262.92</v>
      </c>
      <c r="L104" s="43">
        <f>(Table12[[#This Row],[Cena jednostkowa brutto]]*Table12[[#This Row],[Ilość]])</f>
        <v>262.92</v>
      </c>
      <c r="M104"/>
    </row>
    <row r="105" spans="1:13">
      <c r="A105" s="8" t="s">
        <v>1325</v>
      </c>
      <c r="B105" s="44">
        <v>446051</v>
      </c>
      <c r="C105" s="40">
        <v>3182550944458</v>
      </c>
      <c r="D105" s="41" t="s">
        <v>147</v>
      </c>
      <c r="E105" s="43">
        <v>2</v>
      </c>
      <c r="F105" s="42" t="s">
        <v>1515</v>
      </c>
      <c r="G105" s="42">
        <v>5</v>
      </c>
      <c r="H105" s="42"/>
      <c r="I105" s="42" t="s">
        <v>132</v>
      </c>
      <c r="J105" s="42" t="s">
        <v>44</v>
      </c>
      <c r="K105" s="43">
        <v>47.989999999999995</v>
      </c>
      <c r="L105" s="43">
        <f>(Table12[[#This Row],[Cena jednostkowa brutto]]*Table12[[#This Row],[Ilość]])</f>
        <v>239.95</v>
      </c>
      <c r="M105"/>
    </row>
    <row r="106" spans="1:13">
      <c r="A106" s="8" t="s">
        <v>1326</v>
      </c>
      <c r="B106" s="44">
        <v>441160</v>
      </c>
      <c r="C106" s="40">
        <v>9003579308370</v>
      </c>
      <c r="D106" s="41" t="s">
        <v>150</v>
      </c>
      <c r="E106" s="43">
        <v>0.2</v>
      </c>
      <c r="F106" s="42" t="s">
        <v>1515</v>
      </c>
      <c r="G106" s="42">
        <v>10</v>
      </c>
      <c r="H106" s="42" t="s">
        <v>82</v>
      </c>
      <c r="I106" s="42" t="s">
        <v>132</v>
      </c>
      <c r="J106" s="42" t="s">
        <v>44</v>
      </c>
      <c r="K106" s="43">
        <v>6.2</v>
      </c>
      <c r="L106" s="43">
        <f>(Table12[[#This Row],[Cena jednostkowa brutto]]*Table12[[#This Row],[Ilość]])</f>
        <v>62</v>
      </c>
      <c r="M106"/>
    </row>
    <row r="107" spans="1:13">
      <c r="A107" s="8" t="s">
        <v>1327</v>
      </c>
      <c r="B107" s="44">
        <v>441161</v>
      </c>
      <c r="C107" s="40">
        <v>9003579309407</v>
      </c>
      <c r="D107" s="41" t="s">
        <v>151</v>
      </c>
      <c r="E107" s="43">
        <v>0.41</v>
      </c>
      <c r="F107" s="42" t="s">
        <v>1515</v>
      </c>
      <c r="G107" s="42">
        <v>10</v>
      </c>
      <c r="H107" s="42" t="s">
        <v>82</v>
      </c>
      <c r="I107" s="42" t="s">
        <v>132</v>
      </c>
      <c r="J107" s="42" t="s">
        <v>44</v>
      </c>
      <c r="K107" s="43">
        <v>13.52</v>
      </c>
      <c r="L107" s="43">
        <f>(Table12[[#This Row],[Cena jednostkowa brutto]]*Table12[[#This Row],[Ilość]])</f>
        <v>135.19999999999999</v>
      </c>
      <c r="M107"/>
    </row>
    <row r="108" spans="1:13">
      <c r="A108" s="8" t="s">
        <v>1328</v>
      </c>
      <c r="B108" s="44">
        <v>444724</v>
      </c>
      <c r="C108" s="40">
        <v>3182550723664</v>
      </c>
      <c r="D108" s="41" t="s">
        <v>154</v>
      </c>
      <c r="E108" s="43">
        <v>6</v>
      </c>
      <c r="F108" s="42" t="s">
        <v>1515</v>
      </c>
      <c r="G108" s="42">
        <v>1</v>
      </c>
      <c r="H108" s="42"/>
      <c r="I108" s="42" t="s">
        <v>132</v>
      </c>
      <c r="J108" s="42" t="s">
        <v>31</v>
      </c>
      <c r="K108" s="43">
        <v>122.19000000000001</v>
      </c>
      <c r="L108" s="43">
        <f>(Table12[[#This Row],[Cena jednostkowa brutto]]*Table12[[#This Row],[Ilość]])</f>
        <v>122.19000000000001</v>
      </c>
      <c r="M108"/>
    </row>
    <row r="109" spans="1:13">
      <c r="A109" s="8" t="s">
        <v>1329</v>
      </c>
      <c r="B109" s="44">
        <v>445920</v>
      </c>
      <c r="C109" s="40">
        <v>3182550925334</v>
      </c>
      <c r="D109" s="41" t="s">
        <v>155</v>
      </c>
      <c r="E109" s="43">
        <v>1.5</v>
      </c>
      <c r="F109" s="42" t="s">
        <v>1515</v>
      </c>
      <c r="G109" s="42">
        <v>5</v>
      </c>
      <c r="H109" s="42"/>
      <c r="I109" s="42" t="s">
        <v>132</v>
      </c>
      <c r="J109" s="42" t="s">
        <v>31</v>
      </c>
      <c r="K109" s="43">
        <v>42.16</v>
      </c>
      <c r="L109" s="43">
        <f>(Table12[[#This Row],[Cena jednostkowa brutto]]*Table12[[#This Row],[Ilość]])</f>
        <v>210.79999999999998</v>
      </c>
      <c r="M109"/>
    </row>
    <row r="110" spans="1:13">
      <c r="A110" s="8" t="s">
        <v>1330</v>
      </c>
      <c r="B110" s="44">
        <v>446289</v>
      </c>
      <c r="C110" s="40">
        <v>3182550783910</v>
      </c>
      <c r="D110" s="41" t="s">
        <v>156</v>
      </c>
      <c r="E110" s="43">
        <v>3.5</v>
      </c>
      <c r="F110" s="42" t="s">
        <v>1515</v>
      </c>
      <c r="G110" s="42">
        <v>1</v>
      </c>
      <c r="H110" s="42"/>
      <c r="I110" s="42" t="s">
        <v>132</v>
      </c>
      <c r="J110" s="42" t="s">
        <v>31</v>
      </c>
      <c r="K110" s="43">
        <v>92.4</v>
      </c>
      <c r="L110" s="43">
        <f>(Table12[[#This Row],[Cena jednostkowa brutto]]*Table12[[#This Row],[Ilość]])</f>
        <v>92.4</v>
      </c>
      <c r="M110"/>
    </row>
    <row r="111" spans="1:13">
      <c r="A111" s="8" t="s">
        <v>1331</v>
      </c>
      <c r="B111" s="44">
        <v>444745</v>
      </c>
      <c r="C111" s="40">
        <v>3182550915656</v>
      </c>
      <c r="D111" s="41" t="s">
        <v>168</v>
      </c>
      <c r="E111" s="43">
        <v>14</v>
      </c>
      <c r="F111" s="42" t="s">
        <v>1515</v>
      </c>
      <c r="G111" s="42">
        <v>1</v>
      </c>
      <c r="H111" s="42"/>
      <c r="I111" s="42" t="s">
        <v>132</v>
      </c>
      <c r="J111" s="42" t="s">
        <v>44</v>
      </c>
      <c r="K111" s="43">
        <v>290.61</v>
      </c>
      <c r="L111" s="43">
        <f>(Table12[[#This Row],[Cena jednostkowa brutto]]*Table12[[#This Row],[Ilość]])</f>
        <v>290.61</v>
      </c>
      <c r="M111"/>
    </row>
    <row r="112" spans="1:13">
      <c r="A112" s="8" t="s">
        <v>1332</v>
      </c>
      <c r="B112" s="44">
        <v>445330</v>
      </c>
      <c r="C112" s="40">
        <v>3182550915625</v>
      </c>
      <c r="D112" s="41" t="s">
        <v>169</v>
      </c>
      <c r="E112" s="43">
        <v>2</v>
      </c>
      <c r="F112" s="42" t="s">
        <v>1515</v>
      </c>
      <c r="G112" s="42">
        <v>5</v>
      </c>
      <c r="H112" s="42"/>
      <c r="I112" s="42" t="s">
        <v>132</v>
      </c>
      <c r="J112" s="42" t="s">
        <v>44</v>
      </c>
      <c r="K112" s="43">
        <v>53.05</v>
      </c>
      <c r="L112" s="43">
        <f>(Table12[[#This Row],[Cena jednostkowa brutto]]*Table12[[#This Row],[Ilość]])</f>
        <v>265.25</v>
      </c>
      <c r="M112"/>
    </row>
    <row r="113" spans="1:13">
      <c r="A113" s="8" t="s">
        <v>1333</v>
      </c>
      <c r="B113" s="44">
        <v>444744</v>
      </c>
      <c r="C113" s="40">
        <v>3182550915649</v>
      </c>
      <c r="D113" s="41" t="s">
        <v>170</v>
      </c>
      <c r="E113" s="43">
        <v>7</v>
      </c>
      <c r="F113" s="42" t="s">
        <v>1515</v>
      </c>
      <c r="G113" s="52">
        <v>1</v>
      </c>
      <c r="H113" s="42"/>
      <c r="I113" s="42" t="s">
        <v>132</v>
      </c>
      <c r="J113" s="42" t="s">
        <v>44</v>
      </c>
      <c r="K113" s="43">
        <v>161.44999999999999</v>
      </c>
      <c r="L113" s="43">
        <f>(Table12[[#This Row],[Cena jednostkowa brutto]]*Table12[[#This Row],[Ilość]])</f>
        <v>161.44999999999999</v>
      </c>
      <c r="M113"/>
    </row>
    <row r="114" spans="1:13">
      <c r="A114" s="8" t="s">
        <v>1334</v>
      </c>
      <c r="B114" s="44">
        <v>408088</v>
      </c>
      <c r="C114" s="40">
        <v>9003579015797</v>
      </c>
      <c r="D114" s="41" t="s">
        <v>171</v>
      </c>
      <c r="E114" s="43">
        <v>1.2</v>
      </c>
      <c r="F114" s="42" t="s">
        <v>1515</v>
      </c>
      <c r="G114" s="42">
        <v>15</v>
      </c>
      <c r="H114" s="42" t="s">
        <v>41</v>
      </c>
      <c r="I114" s="42" t="s">
        <v>132</v>
      </c>
      <c r="J114" s="42" t="s">
        <v>44</v>
      </c>
      <c r="K114" s="43">
        <v>40.019999999999996</v>
      </c>
      <c r="L114" s="43">
        <f>(Table12[[#This Row],[Cena jednostkowa brutto]]*Table12[[#This Row],[Ilość]])</f>
        <v>600.29999999999995</v>
      </c>
      <c r="M114"/>
    </row>
    <row r="115" spans="1:13">
      <c r="A115" s="8" t="s">
        <v>1335</v>
      </c>
      <c r="B115" s="44">
        <v>470341</v>
      </c>
      <c r="C115" s="40">
        <v>3182551063394</v>
      </c>
      <c r="D115" s="41" t="s">
        <v>173</v>
      </c>
      <c r="E115" s="43">
        <v>0.23</v>
      </c>
      <c r="F115" s="42" t="s">
        <v>1515</v>
      </c>
      <c r="G115" s="42">
        <v>2</v>
      </c>
      <c r="H115" s="42"/>
      <c r="I115" s="42" t="s">
        <v>132</v>
      </c>
      <c r="J115" s="42" t="s">
        <v>50</v>
      </c>
      <c r="K115" s="43">
        <v>102.26</v>
      </c>
      <c r="L115" s="43">
        <f>(Table12[[#This Row],[Cena jednostkowa brutto]]*Table12[[#This Row],[Ilość]])</f>
        <v>204.52</v>
      </c>
      <c r="M115"/>
    </row>
    <row r="116" spans="1:13">
      <c r="A116" s="8" t="s">
        <v>1336</v>
      </c>
      <c r="B116" s="44">
        <v>444804</v>
      </c>
      <c r="C116" s="40">
        <v>3182550905695</v>
      </c>
      <c r="D116" s="41" t="s">
        <v>174</v>
      </c>
      <c r="E116" s="43">
        <v>15</v>
      </c>
      <c r="F116" s="42" t="s">
        <v>1515</v>
      </c>
      <c r="G116" s="42">
        <v>1</v>
      </c>
      <c r="H116" s="42"/>
      <c r="I116" s="42" t="s">
        <v>132</v>
      </c>
      <c r="J116" s="42" t="s">
        <v>50</v>
      </c>
      <c r="K116" s="43">
        <v>302.45999999999998</v>
      </c>
      <c r="L116" s="43">
        <f>(Table12[[#This Row],[Cena jednostkowa brutto]]*Table12[[#This Row],[Ilość]])</f>
        <v>302.45999999999998</v>
      </c>
      <c r="M116"/>
    </row>
    <row r="117" spans="1:13">
      <c r="A117" s="8" t="s">
        <v>1337</v>
      </c>
      <c r="B117" s="44">
        <v>445973</v>
      </c>
      <c r="C117" s="40">
        <v>3182550771054</v>
      </c>
      <c r="D117" s="41" t="s">
        <v>175</v>
      </c>
      <c r="E117" s="43">
        <v>2</v>
      </c>
      <c r="F117" s="42" t="s">
        <v>1515</v>
      </c>
      <c r="G117" s="42">
        <v>45</v>
      </c>
      <c r="H117" s="42"/>
      <c r="I117" s="42" t="s">
        <v>132</v>
      </c>
      <c r="J117" s="42" t="s">
        <v>50</v>
      </c>
      <c r="K117" s="43">
        <v>51.55</v>
      </c>
      <c r="L117" s="43">
        <f>(Table12[[#This Row],[Cena jednostkowa brutto]]*Table12[[#This Row],[Ilość]])</f>
        <v>2319.75</v>
      </c>
      <c r="M117"/>
    </row>
    <row r="118" spans="1:13">
      <c r="A118" s="8" t="s">
        <v>1338</v>
      </c>
      <c r="B118" s="44">
        <v>355515</v>
      </c>
      <c r="C118" s="40">
        <v>3182550771061</v>
      </c>
      <c r="D118" s="41" t="s">
        <v>176</v>
      </c>
      <c r="E118" s="43">
        <v>7.5</v>
      </c>
      <c r="F118" s="42" t="s">
        <v>1515</v>
      </c>
      <c r="G118" s="42">
        <v>1</v>
      </c>
      <c r="H118" s="42"/>
      <c r="I118" s="42" t="s">
        <v>132</v>
      </c>
      <c r="J118" s="42" t="s">
        <v>50</v>
      </c>
      <c r="K118" s="43">
        <v>168.03</v>
      </c>
      <c r="L118" s="43">
        <f>(Table12[[#This Row],[Cena jednostkowa brutto]]*Table12[[#This Row],[Ilość]])</f>
        <v>168.03</v>
      </c>
      <c r="M118"/>
    </row>
    <row r="119" spans="1:13">
      <c r="A119" s="8" t="s">
        <v>1339</v>
      </c>
      <c r="B119" s="44">
        <v>444806</v>
      </c>
      <c r="C119" s="40">
        <v>3182550771221</v>
      </c>
      <c r="D119" s="41" t="s">
        <v>177</v>
      </c>
      <c r="E119" s="43">
        <v>14</v>
      </c>
      <c r="F119" s="42" t="s">
        <v>1515</v>
      </c>
      <c r="G119" s="42">
        <v>1</v>
      </c>
      <c r="H119" s="42"/>
      <c r="I119" s="42" t="s">
        <v>132</v>
      </c>
      <c r="J119" s="42" t="s">
        <v>50</v>
      </c>
      <c r="K119" s="43">
        <v>332.13</v>
      </c>
      <c r="L119" s="43">
        <f>(Table12[[#This Row],[Cena jednostkowa brutto]]*Table12[[#This Row],[Ilość]])</f>
        <v>332.13</v>
      </c>
      <c r="M119"/>
    </row>
    <row r="120" spans="1:13">
      <c r="A120" s="8" t="s">
        <v>1340</v>
      </c>
      <c r="B120" s="44">
        <v>446028</v>
      </c>
      <c r="C120" s="40">
        <v>3182550771207</v>
      </c>
      <c r="D120" s="41" t="s">
        <v>178</v>
      </c>
      <c r="E120" s="43">
        <v>2</v>
      </c>
      <c r="F120" s="42" t="s">
        <v>1515</v>
      </c>
      <c r="G120" s="42">
        <v>5</v>
      </c>
      <c r="H120" s="42"/>
      <c r="I120" s="42" t="s">
        <v>132</v>
      </c>
      <c r="J120" s="42" t="s">
        <v>50</v>
      </c>
      <c r="K120" s="43">
        <v>60.62</v>
      </c>
      <c r="L120" s="43">
        <f>(Table12[[#This Row],[Cena jednostkowa brutto]]*Table12[[#This Row],[Ilość]])</f>
        <v>303.09999999999997</v>
      </c>
      <c r="M120"/>
    </row>
    <row r="121" spans="1:13">
      <c r="A121" s="8" t="s">
        <v>1341</v>
      </c>
      <c r="B121" s="44">
        <v>444805</v>
      </c>
      <c r="C121" s="40">
        <v>3182550771214</v>
      </c>
      <c r="D121" s="41" t="s">
        <v>179</v>
      </c>
      <c r="E121" s="43">
        <v>7.5</v>
      </c>
      <c r="F121" s="42" t="s">
        <v>1515</v>
      </c>
      <c r="G121" s="42">
        <v>1</v>
      </c>
      <c r="H121" s="42"/>
      <c r="I121" s="42" t="s">
        <v>132</v>
      </c>
      <c r="J121" s="42" t="s">
        <v>50</v>
      </c>
      <c r="K121" s="43">
        <v>197.70999999999998</v>
      </c>
      <c r="L121" s="43">
        <f>(Table12[[#This Row],[Cena jednostkowa brutto]]*Table12[[#This Row],[Ilość]])</f>
        <v>197.70999999999998</v>
      </c>
      <c r="M121"/>
    </row>
    <row r="122" spans="1:13">
      <c r="A122" s="8" t="s">
        <v>1342</v>
      </c>
      <c r="B122" s="44">
        <v>440650</v>
      </c>
      <c r="C122" s="40">
        <v>9003579024188</v>
      </c>
      <c r="D122" s="41" t="s">
        <v>181</v>
      </c>
      <c r="E122" s="43">
        <v>0.2</v>
      </c>
      <c r="F122" s="42" t="s">
        <v>1515</v>
      </c>
      <c r="G122" s="42">
        <v>20</v>
      </c>
      <c r="H122" s="42" t="s">
        <v>82</v>
      </c>
      <c r="I122" s="42" t="s">
        <v>132</v>
      </c>
      <c r="J122" s="42" t="s">
        <v>50</v>
      </c>
      <c r="K122" s="43">
        <v>5.76</v>
      </c>
      <c r="L122" s="43">
        <f>(Table12[[#This Row],[Cena jednostkowa brutto]]*Table12[[#This Row],[Ilość]])</f>
        <v>115.19999999999999</v>
      </c>
      <c r="M122"/>
    </row>
    <row r="123" spans="1:13">
      <c r="A123" s="8" t="s">
        <v>1343</v>
      </c>
      <c r="B123" s="44">
        <v>441150</v>
      </c>
      <c r="C123" s="40">
        <v>9003579024430</v>
      </c>
      <c r="D123" s="41" t="s">
        <v>183</v>
      </c>
      <c r="E123" s="43">
        <v>0.41</v>
      </c>
      <c r="F123" s="42" t="s">
        <v>1515</v>
      </c>
      <c r="G123" s="42">
        <v>20</v>
      </c>
      <c r="H123" s="42" t="s">
        <v>82</v>
      </c>
      <c r="I123" s="42" t="s">
        <v>132</v>
      </c>
      <c r="J123" s="42" t="s">
        <v>50</v>
      </c>
      <c r="K123" s="43">
        <v>11.76</v>
      </c>
      <c r="L123" s="43">
        <f>(Table12[[#This Row],[Cena jednostkowa brutto]]*Table12[[#This Row],[Ilość]])</f>
        <v>235.2</v>
      </c>
      <c r="M123"/>
    </row>
    <row r="124" spans="1:13">
      <c r="A124" s="8" t="s">
        <v>1344</v>
      </c>
      <c r="B124" s="44">
        <v>439303</v>
      </c>
      <c r="C124" s="40">
        <v>9003579311998</v>
      </c>
      <c r="D124" s="41" t="s">
        <v>185</v>
      </c>
      <c r="E124" s="43">
        <v>0.2</v>
      </c>
      <c r="F124" s="42" t="s">
        <v>1515</v>
      </c>
      <c r="G124" s="42">
        <v>20</v>
      </c>
      <c r="H124" s="42" t="s">
        <v>82</v>
      </c>
      <c r="I124" s="42" t="s">
        <v>132</v>
      </c>
      <c r="J124" s="42" t="s">
        <v>50</v>
      </c>
      <c r="K124" s="43">
        <v>5.76</v>
      </c>
      <c r="L124" s="43">
        <f>(Table12[[#This Row],[Cena jednostkowa brutto]]*Table12[[#This Row],[Ilość]])</f>
        <v>115.19999999999999</v>
      </c>
      <c r="M124"/>
    </row>
    <row r="125" spans="1:13">
      <c r="A125" s="8" t="s">
        <v>1345</v>
      </c>
      <c r="B125" s="44">
        <v>439279</v>
      </c>
      <c r="C125" s="40">
        <v>9003579309445</v>
      </c>
      <c r="D125" s="41" t="s">
        <v>186</v>
      </c>
      <c r="E125" s="43">
        <v>0.4</v>
      </c>
      <c r="F125" s="42" t="s">
        <v>1515</v>
      </c>
      <c r="G125" s="42">
        <v>20</v>
      </c>
      <c r="H125" s="42" t="s">
        <v>82</v>
      </c>
      <c r="I125" s="42" t="s">
        <v>132</v>
      </c>
      <c r="J125" s="42" t="s">
        <v>50</v>
      </c>
      <c r="K125" s="43">
        <v>12.27</v>
      </c>
      <c r="L125" s="43">
        <f>(Table12[[#This Row],[Cena jednostkowa brutto]]*Table12[[#This Row],[Ilość]])</f>
        <v>245.39999999999998</v>
      </c>
      <c r="M125"/>
    </row>
    <row r="126" spans="1:13">
      <c r="A126" s="8" t="s">
        <v>1346</v>
      </c>
      <c r="B126" s="44">
        <v>445968</v>
      </c>
      <c r="C126" s="40">
        <v>3182550771153</v>
      </c>
      <c r="D126" s="41" t="s">
        <v>187</v>
      </c>
      <c r="E126" s="43">
        <v>1.5</v>
      </c>
      <c r="F126" s="42" t="s">
        <v>1515</v>
      </c>
      <c r="G126" s="42">
        <v>90</v>
      </c>
      <c r="H126" s="42"/>
      <c r="I126" s="42" t="s">
        <v>132</v>
      </c>
      <c r="J126" s="42" t="s">
        <v>50</v>
      </c>
      <c r="K126" s="43">
        <v>41.69</v>
      </c>
      <c r="L126" s="43">
        <f>(Table12[[#This Row],[Cena jednostkowa brutto]]*Table12[[#This Row],[Ilość]])</f>
        <v>3752.1</v>
      </c>
      <c r="M126"/>
    </row>
    <row r="127" spans="1:13">
      <c r="A127" s="8" t="s">
        <v>1347</v>
      </c>
      <c r="B127" s="44">
        <v>444808</v>
      </c>
      <c r="C127" s="40">
        <v>3182550771177</v>
      </c>
      <c r="D127" s="41" t="s">
        <v>188</v>
      </c>
      <c r="E127" s="43">
        <v>12</v>
      </c>
      <c r="F127" s="42" t="s">
        <v>1515</v>
      </c>
      <c r="G127" s="42">
        <v>1</v>
      </c>
      <c r="H127" s="42"/>
      <c r="I127" s="42" t="s">
        <v>132</v>
      </c>
      <c r="J127" s="42" t="s">
        <v>50</v>
      </c>
      <c r="K127" s="43">
        <v>289.94</v>
      </c>
      <c r="L127" s="43">
        <f>(Table12[[#This Row],[Cena jednostkowa brutto]]*Table12[[#This Row],[Ilość]])</f>
        <v>289.94</v>
      </c>
      <c r="M127"/>
    </row>
    <row r="128" spans="1:13">
      <c r="A128" s="8" t="s">
        <v>1348</v>
      </c>
      <c r="B128" s="44">
        <v>444807</v>
      </c>
      <c r="C128" s="40">
        <v>3182550771160</v>
      </c>
      <c r="D128" s="41" t="s">
        <v>189</v>
      </c>
      <c r="E128" s="43">
        <v>6</v>
      </c>
      <c r="F128" s="42" t="s">
        <v>1515</v>
      </c>
      <c r="G128" s="42">
        <v>1</v>
      </c>
      <c r="H128" s="42"/>
      <c r="I128" s="42" t="s">
        <v>132</v>
      </c>
      <c r="J128" s="42" t="s">
        <v>50</v>
      </c>
      <c r="K128" s="43">
        <v>144.97</v>
      </c>
      <c r="L128" s="43">
        <f>(Table12[[#This Row],[Cena jednostkowa brutto]]*Table12[[#This Row],[Ilość]])</f>
        <v>144.97</v>
      </c>
      <c r="M128"/>
    </row>
    <row r="129" spans="1:13">
      <c r="A129" s="8" t="s">
        <v>1349</v>
      </c>
      <c r="B129" s="44">
        <v>439313</v>
      </c>
      <c r="C129" s="40">
        <v>9003579308448</v>
      </c>
      <c r="D129" s="41" t="s">
        <v>191</v>
      </c>
      <c r="E129" s="43">
        <v>0.2</v>
      </c>
      <c r="F129" s="42" t="s">
        <v>1515</v>
      </c>
      <c r="G129" s="42">
        <v>70</v>
      </c>
      <c r="H129" s="42" t="s">
        <v>82</v>
      </c>
      <c r="I129" s="42" t="s">
        <v>132</v>
      </c>
      <c r="J129" s="42" t="s">
        <v>50</v>
      </c>
      <c r="K129" s="43">
        <v>5.76</v>
      </c>
      <c r="L129" s="43">
        <f>(Table12[[#This Row],[Cena jednostkowa brutto]]*Table12[[#This Row],[Ilość]])</f>
        <v>403.2</v>
      </c>
      <c r="M129"/>
    </row>
    <row r="130" spans="1:13">
      <c r="A130" s="8" t="s">
        <v>1350</v>
      </c>
      <c r="B130" s="44">
        <v>440074</v>
      </c>
      <c r="C130" s="40">
        <v>9003579024515</v>
      </c>
      <c r="D130" s="41" t="s">
        <v>193</v>
      </c>
      <c r="E130" s="43">
        <v>0.42</v>
      </c>
      <c r="F130" s="42" t="s">
        <v>1515</v>
      </c>
      <c r="G130" s="42">
        <v>110</v>
      </c>
      <c r="H130" s="42" t="s">
        <v>82</v>
      </c>
      <c r="I130" s="42" t="s">
        <v>132</v>
      </c>
      <c r="J130" s="42" t="s">
        <v>50</v>
      </c>
      <c r="K130" s="43">
        <v>12.06</v>
      </c>
      <c r="L130" s="43">
        <f>(Table12[[#This Row],[Cena jednostkowa brutto]]*Table12[[#This Row],[Ilość]])</f>
        <v>1326.6000000000001</v>
      </c>
      <c r="M130"/>
    </row>
    <row r="131" spans="1:13">
      <c r="A131" s="8" t="s">
        <v>1351</v>
      </c>
      <c r="B131" s="44">
        <v>446004</v>
      </c>
      <c r="C131" s="40">
        <v>3182550919579</v>
      </c>
      <c r="D131" s="41" t="s">
        <v>195</v>
      </c>
      <c r="E131" s="43">
        <v>1.5</v>
      </c>
      <c r="F131" s="42" t="s">
        <v>1515</v>
      </c>
      <c r="G131" s="42">
        <v>90</v>
      </c>
      <c r="H131" s="42"/>
      <c r="I131" s="42" t="s">
        <v>132</v>
      </c>
      <c r="J131" s="42" t="s">
        <v>50</v>
      </c>
      <c r="K131" s="43">
        <v>47.48</v>
      </c>
      <c r="L131" s="43">
        <f>(Table12[[#This Row],[Cena jednostkowa brutto]]*Table12[[#This Row],[Ilość]])</f>
        <v>4273.2</v>
      </c>
      <c r="M131"/>
    </row>
    <row r="132" spans="1:13">
      <c r="A132" s="8" t="s">
        <v>1352</v>
      </c>
      <c r="B132" s="44">
        <v>446002</v>
      </c>
      <c r="C132" s="40">
        <v>3182550948784</v>
      </c>
      <c r="D132" s="41" t="s">
        <v>197</v>
      </c>
      <c r="E132" s="43">
        <v>3.5</v>
      </c>
      <c r="F132" s="42" t="s">
        <v>1515</v>
      </c>
      <c r="G132" s="42">
        <v>1</v>
      </c>
      <c r="H132" s="42"/>
      <c r="I132" s="42" t="s">
        <v>132</v>
      </c>
      <c r="J132" s="42" t="s">
        <v>50</v>
      </c>
      <c r="K132" s="43">
        <v>104.05000000000001</v>
      </c>
      <c r="L132" s="43">
        <f>(Table12[[#This Row],[Cena jednostkowa brutto]]*Table12[[#This Row],[Ilość]])</f>
        <v>104.05000000000001</v>
      </c>
      <c r="M132"/>
    </row>
    <row r="133" spans="1:13">
      <c r="A133" s="8" t="s">
        <v>1353</v>
      </c>
      <c r="B133" s="44">
        <v>444908</v>
      </c>
      <c r="C133" s="40">
        <v>3182550948814</v>
      </c>
      <c r="D133" s="41" t="s">
        <v>199</v>
      </c>
      <c r="E133" s="43">
        <v>8</v>
      </c>
      <c r="F133" s="42" t="s">
        <v>1515</v>
      </c>
      <c r="G133" s="42">
        <v>1</v>
      </c>
      <c r="H133" s="42"/>
      <c r="I133" s="42" t="s">
        <v>132</v>
      </c>
      <c r="J133" s="42" t="s">
        <v>50</v>
      </c>
      <c r="K133" s="43">
        <v>220.22</v>
      </c>
      <c r="L133" s="43">
        <f>(Table12[[#This Row],[Cena jednostkowa brutto]]*Table12[[#This Row],[Ilość]])</f>
        <v>220.22</v>
      </c>
      <c r="M133"/>
    </row>
    <row r="134" spans="1:13">
      <c r="A134" s="8" t="s">
        <v>1354</v>
      </c>
      <c r="B134" s="44">
        <v>444810</v>
      </c>
      <c r="C134" s="40">
        <v>3182550905923</v>
      </c>
      <c r="D134" s="41" t="s">
        <v>200</v>
      </c>
      <c r="E134" s="43">
        <v>15</v>
      </c>
      <c r="F134" s="42" t="s">
        <v>1515</v>
      </c>
      <c r="G134" s="42">
        <v>1</v>
      </c>
      <c r="H134" s="42"/>
      <c r="I134" s="42" t="s">
        <v>132</v>
      </c>
      <c r="J134" s="42" t="s">
        <v>50</v>
      </c>
      <c r="K134" s="43">
        <v>326.19</v>
      </c>
      <c r="L134" s="43">
        <f>(Table12[[#This Row],[Cena jednostkowa brutto]]*Table12[[#This Row],[Ilość]])</f>
        <v>326.19</v>
      </c>
      <c r="M134"/>
    </row>
    <row r="135" spans="1:13">
      <c r="A135" s="8" t="s">
        <v>1355</v>
      </c>
      <c r="B135" s="44">
        <v>445960</v>
      </c>
      <c r="C135" s="40">
        <v>3182550771115</v>
      </c>
      <c r="D135" s="41" t="s">
        <v>201</v>
      </c>
      <c r="E135" s="43">
        <v>2</v>
      </c>
      <c r="F135" s="42" t="s">
        <v>1515</v>
      </c>
      <c r="G135" s="42">
        <v>20</v>
      </c>
      <c r="H135" s="42"/>
      <c r="I135" s="42" t="s">
        <v>132</v>
      </c>
      <c r="J135" s="42" t="s">
        <v>50</v>
      </c>
      <c r="K135" s="43">
        <v>55.589999999999996</v>
      </c>
      <c r="L135" s="43">
        <f>(Table12[[#This Row],[Cena jednostkowa brutto]]*Table12[[#This Row],[Ilość]])</f>
        <v>1111.8</v>
      </c>
      <c r="M135"/>
    </row>
    <row r="136" spans="1:13">
      <c r="A136" s="8" t="s">
        <v>1356</v>
      </c>
      <c r="B136" s="44">
        <v>445965</v>
      </c>
      <c r="C136" s="40">
        <v>3182550815512</v>
      </c>
      <c r="D136" s="41" t="s">
        <v>202</v>
      </c>
      <c r="E136" s="43">
        <v>1</v>
      </c>
      <c r="F136" s="42" t="s">
        <v>1515</v>
      </c>
      <c r="G136" s="42">
        <v>7</v>
      </c>
      <c r="H136" s="42"/>
      <c r="I136" s="42" t="s">
        <v>132</v>
      </c>
      <c r="J136" s="42" t="s">
        <v>50</v>
      </c>
      <c r="K136" s="43">
        <v>32.059999999999995</v>
      </c>
      <c r="L136" s="43">
        <f>(Table12[[#This Row],[Cena jednostkowa brutto]]*Table12[[#This Row],[Ilość]])</f>
        <v>224.41999999999996</v>
      </c>
      <c r="M136"/>
    </row>
    <row r="137" spans="1:13">
      <c r="A137" s="8" t="s">
        <v>1357</v>
      </c>
      <c r="B137" s="44">
        <v>444811</v>
      </c>
      <c r="C137" s="40">
        <v>3182550771047</v>
      </c>
      <c r="D137" s="41" t="s">
        <v>203</v>
      </c>
      <c r="E137" s="43">
        <v>10</v>
      </c>
      <c r="F137" s="42" t="s">
        <v>1515</v>
      </c>
      <c r="G137" s="42">
        <v>1</v>
      </c>
      <c r="H137" s="42"/>
      <c r="I137" s="42" t="s">
        <v>132</v>
      </c>
      <c r="J137" s="42" t="s">
        <v>50</v>
      </c>
      <c r="K137" s="43">
        <v>246.44</v>
      </c>
      <c r="L137" s="43">
        <f>(Table12[[#This Row],[Cena jednostkowa brutto]]*Table12[[#This Row],[Ilość]])</f>
        <v>246.44</v>
      </c>
      <c r="M137"/>
    </row>
    <row r="138" spans="1:13">
      <c r="A138" s="8" t="s">
        <v>1358</v>
      </c>
      <c r="B138" s="44">
        <v>445963</v>
      </c>
      <c r="C138" s="40">
        <v>3182550771030</v>
      </c>
      <c r="D138" s="41" t="s">
        <v>204</v>
      </c>
      <c r="E138" s="43">
        <v>2.5</v>
      </c>
      <c r="F138" s="42" t="s">
        <v>1515</v>
      </c>
      <c r="G138" s="42">
        <v>3</v>
      </c>
      <c r="H138" s="42"/>
      <c r="I138" s="42" t="s">
        <v>132</v>
      </c>
      <c r="J138" s="42" t="s">
        <v>50</v>
      </c>
      <c r="K138" s="43">
        <v>70.850000000000009</v>
      </c>
      <c r="L138" s="43">
        <f>(Table12[[#This Row],[Cena jednostkowa brutto]]*Table12[[#This Row],[Ilość]])</f>
        <v>212.55</v>
      </c>
      <c r="M138"/>
    </row>
    <row r="139" spans="1:13">
      <c r="A139" s="8" t="s">
        <v>1359</v>
      </c>
      <c r="B139" s="44">
        <v>440066</v>
      </c>
      <c r="C139" s="40">
        <v>9003579013397</v>
      </c>
      <c r="D139" s="41" t="s">
        <v>205</v>
      </c>
      <c r="E139" s="43">
        <v>0.19500000000000001</v>
      </c>
      <c r="F139" s="42" t="s">
        <v>1515</v>
      </c>
      <c r="G139" s="42">
        <v>50</v>
      </c>
      <c r="H139" s="42" t="s">
        <v>67</v>
      </c>
      <c r="I139" s="42" t="s">
        <v>132</v>
      </c>
      <c r="J139" s="42" t="s">
        <v>50</v>
      </c>
      <c r="K139" s="43">
        <v>6.31</v>
      </c>
      <c r="L139" s="43">
        <f>(Table12[[#This Row],[Cena jednostkowa brutto]]*Table12[[#This Row],[Ilość]])</f>
        <v>315.5</v>
      </c>
      <c r="M139"/>
    </row>
    <row r="140" spans="1:13">
      <c r="A140" s="8" t="s">
        <v>1360</v>
      </c>
      <c r="B140" s="44">
        <v>606039</v>
      </c>
      <c r="C140" s="40">
        <v>3182551101614</v>
      </c>
      <c r="D140" s="41" t="s">
        <v>495</v>
      </c>
      <c r="E140" s="43">
        <v>1.5</v>
      </c>
      <c r="F140" s="42" t="s">
        <v>1515</v>
      </c>
      <c r="G140" s="42">
        <v>5</v>
      </c>
      <c r="H140" s="42"/>
      <c r="I140" s="42" t="s">
        <v>132</v>
      </c>
      <c r="J140" s="42" t="s">
        <v>36</v>
      </c>
      <c r="K140" s="43">
        <v>43.949999999999996</v>
      </c>
      <c r="L140" s="43">
        <f>(Table12[[#This Row],[Cena jednostkowa brutto]]*Table12[[#This Row],[Ilość]])</f>
        <v>219.74999999999997</v>
      </c>
      <c r="M140"/>
    </row>
    <row r="141" spans="1:13">
      <c r="A141" s="8" t="s">
        <v>1361</v>
      </c>
      <c r="B141" s="44">
        <v>606104</v>
      </c>
      <c r="C141" s="40">
        <v>3182551101690</v>
      </c>
      <c r="D141" s="41" t="s">
        <v>499</v>
      </c>
      <c r="E141" s="43">
        <v>12</v>
      </c>
      <c r="F141" s="42" t="s">
        <v>1515</v>
      </c>
      <c r="G141" s="42">
        <v>1</v>
      </c>
      <c r="H141" s="42"/>
      <c r="I141" s="42" t="s">
        <v>132</v>
      </c>
      <c r="J141" s="42" t="s">
        <v>36</v>
      </c>
      <c r="K141" s="43">
        <v>305.75</v>
      </c>
      <c r="L141" s="43">
        <f>(Table12[[#This Row],[Cena jednostkowa brutto]]*Table12[[#This Row],[Ilość]])</f>
        <v>305.75</v>
      </c>
      <c r="M141"/>
    </row>
    <row r="142" spans="1:13">
      <c r="A142" s="8" t="s">
        <v>1362</v>
      </c>
      <c r="B142" s="44">
        <v>606103</v>
      </c>
      <c r="C142" s="40">
        <v>3182551101676</v>
      </c>
      <c r="D142" s="41" t="s">
        <v>497</v>
      </c>
      <c r="E142" s="43">
        <v>7</v>
      </c>
      <c r="F142" s="42" t="s">
        <v>1515</v>
      </c>
      <c r="G142" s="42">
        <v>1</v>
      </c>
      <c r="H142" s="42"/>
      <c r="I142" s="42" t="s">
        <v>132</v>
      </c>
      <c r="J142" s="42" t="s">
        <v>36</v>
      </c>
      <c r="K142" s="43">
        <v>178.37</v>
      </c>
      <c r="L142" s="43">
        <f>(Table12[[#This Row],[Cena jednostkowa brutto]]*Table12[[#This Row],[Ilość]])</f>
        <v>178.37</v>
      </c>
      <c r="M142"/>
    </row>
    <row r="143" spans="1:13">
      <c r="A143" s="8" t="s">
        <v>1363</v>
      </c>
      <c r="B143" s="44">
        <v>603342</v>
      </c>
      <c r="C143" s="40">
        <v>9003579051061</v>
      </c>
      <c r="D143" s="41" t="s">
        <v>516</v>
      </c>
      <c r="E143" s="43">
        <v>0.19500000000000001</v>
      </c>
      <c r="F143" s="42" t="s">
        <v>1515</v>
      </c>
      <c r="G143" s="42">
        <v>10</v>
      </c>
      <c r="H143" s="42" t="s">
        <v>82</v>
      </c>
      <c r="I143" s="42" t="s">
        <v>132</v>
      </c>
      <c r="J143" s="42" t="s">
        <v>36</v>
      </c>
      <c r="K143" s="43">
        <v>5.6099999999999994</v>
      </c>
      <c r="L143" s="43">
        <f>(Table12[[#This Row],[Cena jednostkowa brutto]]*Table12[[#This Row],[Ilość]])</f>
        <v>56.099999999999994</v>
      </c>
      <c r="M143"/>
    </row>
    <row r="144" spans="1:13">
      <c r="A144" s="8" t="s">
        <v>1364</v>
      </c>
      <c r="B144" s="44">
        <v>603744</v>
      </c>
      <c r="C144" s="40">
        <v>9003579051122</v>
      </c>
      <c r="D144" s="41" t="s">
        <v>517</v>
      </c>
      <c r="E144" s="43">
        <v>0.41</v>
      </c>
      <c r="F144" s="42" t="s">
        <v>1515</v>
      </c>
      <c r="G144" s="52">
        <v>10</v>
      </c>
      <c r="H144" s="42" t="s">
        <v>82</v>
      </c>
      <c r="I144" s="42" t="s">
        <v>132</v>
      </c>
      <c r="J144" s="42" t="s">
        <v>36</v>
      </c>
      <c r="K144" s="43">
        <v>12.57</v>
      </c>
      <c r="L144" s="43">
        <f>(Table12[[#This Row],[Cena jednostkowa brutto]]*Table12[[#This Row],[Ilość]])</f>
        <v>125.7</v>
      </c>
      <c r="M144"/>
    </row>
    <row r="145" spans="1:13">
      <c r="A145" s="8" t="s">
        <v>1365</v>
      </c>
      <c r="B145" s="44">
        <v>606106</v>
      </c>
      <c r="C145" s="40">
        <v>3182551101744</v>
      </c>
      <c r="D145" s="41" t="s">
        <v>504</v>
      </c>
      <c r="E145" s="43">
        <v>1.5</v>
      </c>
      <c r="F145" s="42" t="s">
        <v>1515</v>
      </c>
      <c r="G145" s="42">
        <v>4</v>
      </c>
      <c r="H145" s="42"/>
      <c r="I145" s="42" t="s">
        <v>132</v>
      </c>
      <c r="J145" s="42" t="s">
        <v>36</v>
      </c>
      <c r="K145" s="43">
        <v>52.29</v>
      </c>
      <c r="L145" s="43">
        <f>(Table12[[#This Row],[Cena jednostkowa brutto]]*Table12[[#This Row],[Ilość]])</f>
        <v>209.16</v>
      </c>
      <c r="M145"/>
    </row>
    <row r="146" spans="1:13">
      <c r="A146" s="8" t="s">
        <v>1366</v>
      </c>
      <c r="B146" s="44">
        <v>606110</v>
      </c>
      <c r="C146" s="40">
        <v>3182551101799</v>
      </c>
      <c r="D146" s="41" t="s">
        <v>505</v>
      </c>
      <c r="E146" s="43">
        <v>8</v>
      </c>
      <c r="F146" s="42" t="s">
        <v>1515</v>
      </c>
      <c r="G146" s="42">
        <v>1</v>
      </c>
      <c r="H146" s="42"/>
      <c r="I146" s="42" t="s">
        <v>132</v>
      </c>
      <c r="J146" s="42" t="s">
        <v>36</v>
      </c>
      <c r="K146" s="43">
        <v>242.44</v>
      </c>
      <c r="L146" s="43">
        <f>(Table12[[#This Row],[Cena jednostkowa brutto]]*Table12[[#This Row],[Ilość]])</f>
        <v>242.44</v>
      </c>
      <c r="M146"/>
    </row>
    <row r="147" spans="1:13">
      <c r="A147" s="8" t="s">
        <v>1367</v>
      </c>
      <c r="B147" s="44">
        <v>445970</v>
      </c>
      <c r="C147" s="40">
        <v>3182550771719</v>
      </c>
      <c r="D147" s="41" t="s">
        <v>206</v>
      </c>
      <c r="E147" s="43">
        <v>1.5</v>
      </c>
      <c r="F147" s="42" t="s">
        <v>1515</v>
      </c>
      <c r="G147" s="42">
        <v>5</v>
      </c>
      <c r="H147" s="42"/>
      <c r="I147" s="42" t="s">
        <v>132</v>
      </c>
      <c r="J147" s="42" t="s">
        <v>50</v>
      </c>
      <c r="K147" s="43">
        <v>45.489999999999995</v>
      </c>
      <c r="L147" s="43">
        <f>(Table12[[#This Row],[Cena jednostkowa brutto]]*Table12[[#This Row],[Ilość]])</f>
        <v>227.45</v>
      </c>
      <c r="M147"/>
    </row>
    <row r="148" spans="1:13">
      <c r="A148" s="8" t="s">
        <v>1368</v>
      </c>
      <c r="B148" s="44">
        <v>444813</v>
      </c>
      <c r="C148" s="40">
        <v>3182550771740</v>
      </c>
      <c r="D148" s="41" t="s">
        <v>207</v>
      </c>
      <c r="E148" s="43">
        <v>12</v>
      </c>
      <c r="F148" s="42" t="s">
        <v>1515</v>
      </c>
      <c r="G148" s="42">
        <v>1</v>
      </c>
      <c r="H148" s="42"/>
      <c r="I148" s="42" t="s">
        <v>132</v>
      </c>
      <c r="J148" s="42" t="s">
        <v>50</v>
      </c>
      <c r="K148" s="43">
        <v>316.27999999999997</v>
      </c>
      <c r="L148" s="43">
        <f>(Table12[[#This Row],[Cena jednostkowa brutto]]*Table12[[#This Row],[Ilość]])</f>
        <v>316.27999999999997</v>
      </c>
      <c r="M148"/>
    </row>
    <row r="149" spans="1:13">
      <c r="A149" s="8" t="s">
        <v>1369</v>
      </c>
      <c r="B149" s="44">
        <v>459725</v>
      </c>
      <c r="C149" s="40">
        <v>3182550947466</v>
      </c>
      <c r="D149" s="41" t="s">
        <v>209</v>
      </c>
      <c r="E149" s="43">
        <v>7</v>
      </c>
      <c r="F149" s="42" t="s">
        <v>1515</v>
      </c>
      <c r="G149" s="42">
        <v>1</v>
      </c>
      <c r="H149" s="42"/>
      <c r="I149" s="42" t="s">
        <v>132</v>
      </c>
      <c r="J149" s="42" t="s">
        <v>50</v>
      </c>
      <c r="K149" s="43">
        <v>184.53</v>
      </c>
      <c r="L149" s="43">
        <f>(Table12[[#This Row],[Cena jednostkowa brutto]]*Table12[[#This Row],[Ilość]])</f>
        <v>184.53</v>
      </c>
      <c r="M149"/>
    </row>
    <row r="150" spans="1:13">
      <c r="A150" s="8" t="s">
        <v>1370</v>
      </c>
      <c r="B150" s="44">
        <v>439314</v>
      </c>
      <c r="C150" s="40">
        <v>9003579308479</v>
      </c>
      <c r="D150" s="41" t="s">
        <v>211</v>
      </c>
      <c r="E150" s="43">
        <v>0.2</v>
      </c>
      <c r="F150" s="42" t="s">
        <v>1515</v>
      </c>
      <c r="G150" s="42">
        <v>80</v>
      </c>
      <c r="H150" s="42" t="s">
        <v>82</v>
      </c>
      <c r="I150" s="42" t="s">
        <v>132</v>
      </c>
      <c r="J150" s="42" t="s">
        <v>50</v>
      </c>
      <c r="K150" s="43">
        <v>5.76</v>
      </c>
      <c r="L150" s="43">
        <f>(Table12[[#This Row],[Cena jednostkowa brutto]]*Table12[[#This Row],[Ilość]])</f>
        <v>460.79999999999995</v>
      </c>
      <c r="M150"/>
    </row>
    <row r="151" spans="1:13">
      <c r="A151" s="8" t="s">
        <v>1371</v>
      </c>
      <c r="B151" s="44">
        <v>439316</v>
      </c>
      <c r="C151" s="40">
        <v>9003579309469</v>
      </c>
      <c r="D151" s="41" t="s">
        <v>212</v>
      </c>
      <c r="E151" s="43">
        <v>0.42</v>
      </c>
      <c r="F151" s="42" t="s">
        <v>1515</v>
      </c>
      <c r="G151" s="42">
        <v>200</v>
      </c>
      <c r="H151" s="42" t="s">
        <v>82</v>
      </c>
      <c r="I151" s="42" t="s">
        <v>132</v>
      </c>
      <c r="J151" s="42" t="s">
        <v>50</v>
      </c>
      <c r="K151" s="43">
        <v>12.89</v>
      </c>
      <c r="L151" s="43">
        <f>(Table12[[#This Row],[Cena jednostkowa brutto]]*Table12[[#This Row],[Ilość]])</f>
        <v>2578</v>
      </c>
      <c r="M151"/>
    </row>
    <row r="152" spans="1:13">
      <c r="A152" s="8" t="s">
        <v>1372</v>
      </c>
      <c r="B152" s="44">
        <v>470337</v>
      </c>
      <c r="C152" s="40">
        <v>3182551063370</v>
      </c>
      <c r="D152" s="41" t="s">
        <v>214</v>
      </c>
      <c r="E152" s="43">
        <v>0.23</v>
      </c>
      <c r="F152" s="42" t="s">
        <v>1515</v>
      </c>
      <c r="G152" s="42">
        <v>2</v>
      </c>
      <c r="H152" s="42"/>
      <c r="I152" s="42" t="s">
        <v>132</v>
      </c>
      <c r="J152" s="42" t="s">
        <v>26</v>
      </c>
      <c r="K152" s="43">
        <v>102.26</v>
      </c>
      <c r="L152" s="43">
        <f>(Table12[[#This Row],[Cena jednostkowa brutto]]*Table12[[#This Row],[Ilość]])</f>
        <v>204.52</v>
      </c>
      <c r="M152"/>
    </row>
    <row r="153" spans="1:13">
      <c r="A153" s="8" t="s">
        <v>1373</v>
      </c>
      <c r="B153" s="44">
        <v>444856</v>
      </c>
      <c r="C153" s="40">
        <v>3182550939904</v>
      </c>
      <c r="D153" s="41" t="s">
        <v>215</v>
      </c>
      <c r="E153" s="43">
        <v>14</v>
      </c>
      <c r="F153" s="42" t="s">
        <v>1515</v>
      </c>
      <c r="G153" s="42">
        <v>1</v>
      </c>
      <c r="H153" s="42"/>
      <c r="I153" s="42" t="s">
        <v>132</v>
      </c>
      <c r="J153" s="42" t="s">
        <v>26</v>
      </c>
      <c r="K153" s="43">
        <v>345.96</v>
      </c>
      <c r="L153" s="43">
        <f>(Table12[[#This Row],[Cena jednostkowa brutto]]*Table12[[#This Row],[Ilość]])</f>
        <v>345.96</v>
      </c>
      <c r="M153"/>
    </row>
    <row r="154" spans="1:13">
      <c r="A154" s="8" t="s">
        <v>1374</v>
      </c>
      <c r="B154" s="44">
        <v>445923</v>
      </c>
      <c r="C154" s="40">
        <v>3182550940849</v>
      </c>
      <c r="D154" s="41" t="s">
        <v>216</v>
      </c>
      <c r="E154" s="43">
        <v>2</v>
      </c>
      <c r="F154" s="42" t="s">
        <v>1515</v>
      </c>
      <c r="G154" s="42">
        <v>12</v>
      </c>
      <c r="H154" s="42"/>
      <c r="I154" s="42" t="s">
        <v>132</v>
      </c>
      <c r="J154" s="42" t="s">
        <v>26</v>
      </c>
      <c r="K154" s="43">
        <v>63.16</v>
      </c>
      <c r="L154" s="43">
        <f>(Table12[[#This Row],[Cena jednostkowa brutto]]*Table12[[#This Row],[Ilość]])</f>
        <v>757.92</v>
      </c>
      <c r="M154"/>
    </row>
    <row r="155" spans="1:13">
      <c r="A155" s="8" t="s">
        <v>1375</v>
      </c>
      <c r="B155" s="44">
        <v>444853</v>
      </c>
      <c r="C155" s="40">
        <v>3182550939829</v>
      </c>
      <c r="D155" s="41" t="s">
        <v>217</v>
      </c>
      <c r="E155" s="43">
        <v>7</v>
      </c>
      <c r="F155" s="42" t="s">
        <v>1515</v>
      </c>
      <c r="G155" s="42">
        <v>1</v>
      </c>
      <c r="H155" s="42"/>
      <c r="I155" s="42" t="s">
        <v>132</v>
      </c>
      <c r="J155" s="42" t="s">
        <v>26</v>
      </c>
      <c r="K155" s="43">
        <v>192.2</v>
      </c>
      <c r="L155" s="43">
        <f>(Table12[[#This Row],[Cena jednostkowa brutto]]*Table12[[#This Row],[Ilość]])</f>
        <v>192.2</v>
      </c>
      <c r="M155"/>
    </row>
    <row r="156" spans="1:13">
      <c r="A156" s="8" t="s">
        <v>1376</v>
      </c>
      <c r="B156" s="44">
        <v>433271</v>
      </c>
      <c r="C156" s="40">
        <v>9003579311615</v>
      </c>
      <c r="D156" s="41" t="s">
        <v>218</v>
      </c>
      <c r="E156" s="43">
        <v>0.2</v>
      </c>
      <c r="F156" s="42" t="s">
        <v>1515</v>
      </c>
      <c r="G156" s="42">
        <v>15</v>
      </c>
      <c r="H156" s="42" t="s">
        <v>82</v>
      </c>
      <c r="I156" s="42" t="s">
        <v>132</v>
      </c>
      <c r="J156" s="42" t="s">
        <v>26</v>
      </c>
      <c r="K156" s="43">
        <v>7.0299999999999994</v>
      </c>
      <c r="L156" s="43">
        <f>(Table12[[#This Row],[Cena jednostkowa brutto]]*Table12[[#This Row],[Ilość]])</f>
        <v>105.44999999999999</v>
      </c>
      <c r="M156"/>
    </row>
    <row r="157" spans="1:13">
      <c r="A157" s="8" t="s">
        <v>1377</v>
      </c>
      <c r="B157" s="44">
        <v>433272</v>
      </c>
      <c r="C157" s="40">
        <v>9003579311004</v>
      </c>
      <c r="D157" s="41" t="s">
        <v>219</v>
      </c>
      <c r="E157" s="43">
        <v>0.4</v>
      </c>
      <c r="F157" s="42" t="s">
        <v>1515</v>
      </c>
      <c r="G157" s="42">
        <v>15</v>
      </c>
      <c r="H157" s="42" t="s">
        <v>82</v>
      </c>
      <c r="I157" s="42" t="s">
        <v>132</v>
      </c>
      <c r="J157" s="42" t="s">
        <v>26</v>
      </c>
      <c r="K157" s="43">
        <v>14</v>
      </c>
      <c r="L157" s="43">
        <f>(Table12[[#This Row],[Cena jednostkowa brutto]]*Table12[[#This Row],[Ilość]])</f>
        <v>210</v>
      </c>
      <c r="M157"/>
    </row>
    <row r="158" spans="1:13">
      <c r="A158" s="8" t="s">
        <v>1378</v>
      </c>
      <c r="B158" s="44">
        <v>445840</v>
      </c>
      <c r="C158" s="40">
        <v>3182550940269</v>
      </c>
      <c r="D158" s="41" t="s">
        <v>220</v>
      </c>
      <c r="E158" s="43">
        <v>1.5</v>
      </c>
      <c r="F158" s="42" t="s">
        <v>1515</v>
      </c>
      <c r="G158" s="42">
        <v>2</v>
      </c>
      <c r="H158" s="42"/>
      <c r="I158" s="42" t="s">
        <v>132</v>
      </c>
      <c r="J158" s="42" t="s">
        <v>26</v>
      </c>
      <c r="K158" s="43">
        <v>47.36</v>
      </c>
      <c r="L158" s="43">
        <f>(Table12[[#This Row],[Cena jednostkowa brutto]]*Table12[[#This Row],[Ilość]])</f>
        <v>94.72</v>
      </c>
      <c r="M158"/>
    </row>
    <row r="159" spans="1:13">
      <c r="A159" s="8" t="s">
        <v>1379</v>
      </c>
      <c r="B159" s="44">
        <v>444868</v>
      </c>
      <c r="C159" s="40">
        <v>3182550940306</v>
      </c>
      <c r="D159" s="41" t="s">
        <v>221</v>
      </c>
      <c r="E159" s="43">
        <v>14</v>
      </c>
      <c r="F159" s="42" t="s">
        <v>1515</v>
      </c>
      <c r="G159" s="42">
        <v>1</v>
      </c>
      <c r="H159" s="42"/>
      <c r="I159" s="42" t="s">
        <v>132</v>
      </c>
      <c r="J159" s="42" t="s">
        <v>26</v>
      </c>
      <c r="K159" s="43">
        <v>345.96</v>
      </c>
      <c r="L159" s="43">
        <f>(Table12[[#This Row],[Cena jednostkowa brutto]]*Table12[[#This Row],[Ilość]])</f>
        <v>345.96</v>
      </c>
      <c r="M159"/>
    </row>
    <row r="160" spans="1:13">
      <c r="A160" s="8" t="s">
        <v>1380</v>
      </c>
      <c r="B160" s="44">
        <v>444867</v>
      </c>
      <c r="C160" s="40">
        <v>3182550940245</v>
      </c>
      <c r="D160" s="41" t="s">
        <v>222</v>
      </c>
      <c r="E160" s="43">
        <v>7</v>
      </c>
      <c r="F160" s="42" t="s">
        <v>1515</v>
      </c>
      <c r="G160" s="42">
        <v>1</v>
      </c>
      <c r="H160" s="42"/>
      <c r="I160" s="42" t="s">
        <v>132</v>
      </c>
      <c r="J160" s="42" t="s">
        <v>26</v>
      </c>
      <c r="K160" s="43">
        <v>192.2</v>
      </c>
      <c r="L160" s="43">
        <f>(Table12[[#This Row],[Cena jednostkowa brutto]]*Table12[[#This Row],[Ilość]])</f>
        <v>192.2</v>
      </c>
      <c r="M160"/>
    </row>
    <row r="161" spans="1:13">
      <c r="A161" s="8" t="s">
        <v>1381</v>
      </c>
      <c r="B161" s="44">
        <v>445954</v>
      </c>
      <c r="C161" s="40">
        <v>3182550938839</v>
      </c>
      <c r="D161" s="41" t="s">
        <v>223</v>
      </c>
      <c r="E161" s="43">
        <v>1.5</v>
      </c>
      <c r="F161" s="42" t="s">
        <v>1515</v>
      </c>
      <c r="G161" s="42">
        <v>7</v>
      </c>
      <c r="H161" s="42"/>
      <c r="I161" s="42" t="s">
        <v>132</v>
      </c>
      <c r="J161" s="42" t="s">
        <v>26</v>
      </c>
      <c r="K161" s="43">
        <v>48.019999999999996</v>
      </c>
      <c r="L161" s="43">
        <f>(Table12[[#This Row],[Cena jednostkowa brutto]]*Table12[[#This Row],[Ilość]])</f>
        <v>336.14</v>
      </c>
      <c r="M161"/>
    </row>
    <row r="162" spans="1:13">
      <c r="A162" s="8" t="s">
        <v>1382</v>
      </c>
      <c r="B162" s="44">
        <v>444855</v>
      </c>
      <c r="C162" s="40">
        <v>3182550939010</v>
      </c>
      <c r="D162" s="41" t="s">
        <v>224</v>
      </c>
      <c r="E162" s="43">
        <v>14</v>
      </c>
      <c r="F162" s="42" t="s">
        <v>1515</v>
      </c>
      <c r="G162" s="42">
        <v>1</v>
      </c>
      <c r="H162" s="42"/>
      <c r="I162" s="42" t="s">
        <v>132</v>
      </c>
      <c r="J162" s="42" t="s">
        <v>26</v>
      </c>
      <c r="K162" s="43">
        <v>350.68</v>
      </c>
      <c r="L162" s="43">
        <f>(Table12[[#This Row],[Cena jednostkowa brutto]]*Table12[[#This Row],[Ilość]])</f>
        <v>350.68</v>
      </c>
      <c r="M162"/>
    </row>
    <row r="163" spans="1:13">
      <c r="A163" s="8" t="s">
        <v>1383</v>
      </c>
      <c r="B163" s="44">
        <v>445951</v>
      </c>
      <c r="C163" s="40">
        <v>3182550938921</v>
      </c>
      <c r="D163" s="41" t="s">
        <v>225</v>
      </c>
      <c r="E163" s="43">
        <v>3.5</v>
      </c>
      <c r="F163" s="42" t="s">
        <v>1515</v>
      </c>
      <c r="G163" s="42">
        <v>2</v>
      </c>
      <c r="H163" s="42"/>
      <c r="I163" s="42" t="s">
        <v>132</v>
      </c>
      <c r="J163" s="42" t="s">
        <v>26</v>
      </c>
      <c r="K163" s="43">
        <v>105.23</v>
      </c>
      <c r="L163" s="43">
        <f>(Table12[[#This Row],[Cena jednostkowa brutto]]*Table12[[#This Row],[Ilość]])</f>
        <v>210.46</v>
      </c>
      <c r="M163"/>
    </row>
    <row r="164" spans="1:13">
      <c r="A164" s="8" t="s">
        <v>1384</v>
      </c>
      <c r="B164" s="44">
        <v>445844</v>
      </c>
      <c r="C164" s="40">
        <v>3182550940153</v>
      </c>
      <c r="D164" s="41" t="s">
        <v>226</v>
      </c>
      <c r="E164" s="43">
        <v>1</v>
      </c>
      <c r="F164" s="42" t="s">
        <v>1515</v>
      </c>
      <c r="G164" s="42">
        <v>9</v>
      </c>
      <c r="H164" s="42"/>
      <c r="I164" s="42" t="s">
        <v>132</v>
      </c>
      <c r="J164" s="42" t="s">
        <v>26</v>
      </c>
      <c r="K164" s="43">
        <v>42.839999999999996</v>
      </c>
      <c r="L164" s="43">
        <f>(Table12[[#This Row],[Cena jednostkowa brutto]]*Table12[[#This Row],[Ilość]])</f>
        <v>385.55999999999995</v>
      </c>
      <c r="M164"/>
    </row>
    <row r="165" spans="1:13">
      <c r="A165" s="8" t="s">
        <v>1385</v>
      </c>
      <c r="B165" s="44">
        <v>445842</v>
      </c>
      <c r="C165" s="40">
        <v>3182550940214</v>
      </c>
      <c r="D165" s="41" t="s">
        <v>227</v>
      </c>
      <c r="E165" s="43">
        <v>3.5</v>
      </c>
      <c r="F165" s="42" t="s">
        <v>1515</v>
      </c>
      <c r="G165" s="42">
        <v>1</v>
      </c>
      <c r="H165" s="42"/>
      <c r="I165" s="42" t="s">
        <v>132</v>
      </c>
      <c r="J165" s="42" t="s">
        <v>26</v>
      </c>
      <c r="K165" s="43">
        <v>124.53</v>
      </c>
      <c r="L165" s="43">
        <f>(Table12[[#This Row],[Cena jednostkowa brutto]]*Table12[[#This Row],[Ilość]])</f>
        <v>124.53</v>
      </c>
      <c r="M165"/>
    </row>
    <row r="166" spans="1:13">
      <c r="A166" s="8" t="s">
        <v>1386</v>
      </c>
      <c r="B166" s="44">
        <v>444718</v>
      </c>
      <c r="C166" s="40">
        <v>3182550782074</v>
      </c>
      <c r="D166" s="41" t="s">
        <v>228</v>
      </c>
      <c r="E166" s="43">
        <v>14</v>
      </c>
      <c r="F166" s="42" t="s">
        <v>1515</v>
      </c>
      <c r="G166" s="42">
        <v>1</v>
      </c>
      <c r="H166" s="42"/>
      <c r="I166" s="42" t="s">
        <v>132</v>
      </c>
      <c r="J166" s="42" t="s">
        <v>22</v>
      </c>
      <c r="K166" s="43">
        <v>235.26</v>
      </c>
      <c r="L166" s="43">
        <f>(Table12[[#This Row],[Cena jednostkowa brutto]]*Table12[[#This Row],[Ilość]])</f>
        <v>235.26</v>
      </c>
      <c r="M166"/>
    </row>
    <row r="167" spans="1:13">
      <c r="A167" s="8" t="s">
        <v>1387</v>
      </c>
      <c r="B167" s="44">
        <v>442870</v>
      </c>
      <c r="C167" s="40">
        <v>9003579027660</v>
      </c>
      <c r="D167" s="41" t="s">
        <v>229</v>
      </c>
      <c r="E167" s="43">
        <v>1.02</v>
      </c>
      <c r="F167" s="42" t="s">
        <v>1515</v>
      </c>
      <c r="G167" s="42">
        <v>30</v>
      </c>
      <c r="H167" s="42" t="s">
        <v>82</v>
      </c>
      <c r="I167" s="42" t="s">
        <v>132</v>
      </c>
      <c r="J167" s="42" t="s">
        <v>22</v>
      </c>
      <c r="K167" s="43">
        <v>31.41</v>
      </c>
      <c r="L167" s="43">
        <f>(Table12[[#This Row],[Cena jednostkowa brutto]]*Table12[[#This Row],[Ilość]])</f>
        <v>942.3</v>
      </c>
      <c r="M167"/>
    </row>
    <row r="168" spans="1:13">
      <c r="A168" s="8" t="s">
        <v>1388</v>
      </c>
      <c r="B168" s="44">
        <v>444716</v>
      </c>
      <c r="C168" s="40">
        <v>3182550782043</v>
      </c>
      <c r="D168" s="41" t="s">
        <v>230</v>
      </c>
      <c r="E168" s="43">
        <v>10</v>
      </c>
      <c r="F168" s="42" t="s">
        <v>1515</v>
      </c>
      <c r="G168" s="42">
        <v>1</v>
      </c>
      <c r="H168" s="42"/>
      <c r="I168" s="42" t="s">
        <v>132</v>
      </c>
      <c r="J168" s="42" t="s">
        <v>22</v>
      </c>
      <c r="K168" s="43">
        <v>195.20999999999998</v>
      </c>
      <c r="L168" s="43">
        <f>(Table12[[#This Row],[Cena jednostkowa brutto]]*Table12[[#This Row],[Ilość]])</f>
        <v>195.20999999999998</v>
      </c>
      <c r="M168"/>
    </row>
    <row r="169" spans="1:13">
      <c r="A169" s="8" t="s">
        <v>1389</v>
      </c>
      <c r="B169" s="44">
        <v>446311</v>
      </c>
      <c r="C169" s="40">
        <v>3182550781992</v>
      </c>
      <c r="D169" s="41" t="s">
        <v>231</v>
      </c>
      <c r="E169" s="43">
        <v>1.5</v>
      </c>
      <c r="F169" s="42" t="s">
        <v>1515</v>
      </c>
      <c r="G169" s="42">
        <v>2</v>
      </c>
      <c r="H169" s="42"/>
      <c r="I169" s="42" t="s">
        <v>132</v>
      </c>
      <c r="J169" s="42" t="s">
        <v>22</v>
      </c>
      <c r="K169" s="43">
        <v>38.64</v>
      </c>
      <c r="L169" s="43">
        <f>(Table12[[#This Row],[Cena jednostkowa brutto]]*Table12[[#This Row],[Ilość]])</f>
        <v>77.28</v>
      </c>
      <c r="M169"/>
    </row>
    <row r="170" spans="1:13">
      <c r="A170" s="8" t="s">
        <v>1390</v>
      </c>
      <c r="B170" s="44">
        <v>446310</v>
      </c>
      <c r="C170" s="40">
        <v>3182550782005</v>
      </c>
      <c r="D170" s="41" t="s">
        <v>232</v>
      </c>
      <c r="E170" s="43">
        <v>3.5</v>
      </c>
      <c r="F170" s="42" t="s">
        <v>1515</v>
      </c>
      <c r="G170" s="42">
        <v>1</v>
      </c>
      <c r="H170" s="42"/>
      <c r="I170" s="42" t="s">
        <v>132</v>
      </c>
      <c r="J170" s="42" t="s">
        <v>22</v>
      </c>
      <c r="K170" s="43">
        <v>84.72</v>
      </c>
      <c r="L170" s="43">
        <f>(Table12[[#This Row],[Cena jednostkowa brutto]]*Table12[[#This Row],[Ilość]])</f>
        <v>84.72</v>
      </c>
      <c r="M170"/>
    </row>
    <row r="171" spans="1:13">
      <c r="A171" s="8" t="s">
        <v>1391</v>
      </c>
      <c r="B171" s="44">
        <v>444959</v>
      </c>
      <c r="C171" s="40">
        <v>3182550933018</v>
      </c>
      <c r="D171" s="41" t="s">
        <v>233</v>
      </c>
      <c r="E171" s="43">
        <v>12</v>
      </c>
      <c r="F171" s="42" t="s">
        <v>1515</v>
      </c>
      <c r="G171" s="42">
        <v>1</v>
      </c>
      <c r="H171" s="42"/>
      <c r="I171" s="42" t="s">
        <v>132</v>
      </c>
      <c r="J171" s="42" t="s">
        <v>44</v>
      </c>
      <c r="K171" s="43">
        <v>303.13</v>
      </c>
      <c r="L171" s="43">
        <f>(Table12[[#This Row],[Cena jednostkowa brutto]]*Table12[[#This Row],[Ilość]])</f>
        <v>303.13</v>
      </c>
      <c r="M171"/>
    </row>
    <row r="172" spans="1:13">
      <c r="A172" s="8" t="s">
        <v>1392</v>
      </c>
      <c r="B172" s="44">
        <v>446144</v>
      </c>
      <c r="C172" s="40">
        <v>3182550932998</v>
      </c>
      <c r="D172" s="41" t="s">
        <v>234</v>
      </c>
      <c r="E172" s="43">
        <v>2</v>
      </c>
      <c r="F172" s="42" t="s">
        <v>1515</v>
      </c>
      <c r="G172" s="42">
        <v>8</v>
      </c>
      <c r="H172" s="42"/>
      <c r="I172" s="42" t="s">
        <v>132</v>
      </c>
      <c r="J172" s="42" t="s">
        <v>44</v>
      </c>
      <c r="K172" s="43">
        <v>58.089999999999996</v>
      </c>
      <c r="L172" s="43">
        <f>(Table12[[#This Row],[Cena jednostkowa brutto]]*Table12[[#This Row],[Ilość]])</f>
        <v>464.71999999999997</v>
      </c>
      <c r="M172"/>
    </row>
    <row r="173" spans="1:13">
      <c r="A173" s="8" t="s">
        <v>1393</v>
      </c>
      <c r="B173" s="44">
        <v>444958</v>
      </c>
      <c r="C173" s="40">
        <v>3182550933001</v>
      </c>
      <c r="D173" s="41" t="s">
        <v>235</v>
      </c>
      <c r="E173" s="43">
        <v>7</v>
      </c>
      <c r="F173" s="42" t="s">
        <v>1515</v>
      </c>
      <c r="G173" s="42">
        <v>1</v>
      </c>
      <c r="H173" s="42"/>
      <c r="I173" s="42" t="s">
        <v>132</v>
      </c>
      <c r="J173" s="42" t="s">
        <v>44</v>
      </c>
      <c r="K173" s="43">
        <v>176.82</v>
      </c>
      <c r="L173" s="43">
        <f>(Table12[[#This Row],[Cena jednostkowa brutto]]*Table12[[#This Row],[Ilość]])</f>
        <v>176.82</v>
      </c>
      <c r="M173"/>
    </row>
    <row r="174" spans="1:13">
      <c r="A174" s="8" t="s">
        <v>1394</v>
      </c>
      <c r="B174" s="44">
        <v>436156</v>
      </c>
      <c r="C174" s="40">
        <v>9003579027646</v>
      </c>
      <c r="D174" s="41" t="s">
        <v>236</v>
      </c>
      <c r="E174" s="43">
        <v>1.2</v>
      </c>
      <c r="F174" s="42" t="s">
        <v>1515</v>
      </c>
      <c r="G174" s="42">
        <v>8</v>
      </c>
      <c r="H174" s="42" t="s">
        <v>41</v>
      </c>
      <c r="I174" s="42" t="s">
        <v>132</v>
      </c>
      <c r="J174" s="42" t="s">
        <v>22</v>
      </c>
      <c r="K174" s="43">
        <v>35.229999999999997</v>
      </c>
      <c r="L174" s="43">
        <f>(Table12[[#This Row],[Cena jednostkowa brutto]]*Table12[[#This Row],[Ilość]])</f>
        <v>281.83999999999997</v>
      </c>
      <c r="M174"/>
    </row>
    <row r="175" spans="1:13">
      <c r="A175" s="8" t="s">
        <v>1395</v>
      </c>
      <c r="B175" s="44">
        <v>444723</v>
      </c>
      <c r="C175" s="40">
        <v>3182550761925</v>
      </c>
      <c r="D175" s="41" t="s">
        <v>237</v>
      </c>
      <c r="E175" s="43">
        <v>12</v>
      </c>
      <c r="F175" s="42" t="s">
        <v>1515</v>
      </c>
      <c r="G175" s="42">
        <v>1</v>
      </c>
      <c r="H175" s="42"/>
      <c r="I175" s="42" t="s">
        <v>132</v>
      </c>
      <c r="J175" s="42" t="s">
        <v>22</v>
      </c>
      <c r="K175" s="43">
        <v>219.98</v>
      </c>
      <c r="L175" s="43">
        <f>(Table12[[#This Row],[Cena jednostkowa brutto]]*Table12[[#This Row],[Ilość]])</f>
        <v>219.98</v>
      </c>
      <c r="M175"/>
    </row>
    <row r="176" spans="1:13">
      <c r="A176" s="8" t="s">
        <v>1396</v>
      </c>
      <c r="B176" s="44">
        <v>444721</v>
      </c>
      <c r="C176" s="40">
        <v>3182550925204</v>
      </c>
      <c r="D176" s="41" t="s">
        <v>238</v>
      </c>
      <c r="E176" s="43">
        <v>9</v>
      </c>
      <c r="F176" s="42" t="s">
        <v>1515</v>
      </c>
      <c r="G176" s="42">
        <v>1</v>
      </c>
      <c r="H176" s="42"/>
      <c r="I176" s="42" t="s">
        <v>132</v>
      </c>
      <c r="J176" s="42" t="s">
        <v>22</v>
      </c>
      <c r="K176" s="43">
        <v>164.98999999999998</v>
      </c>
      <c r="L176" s="43">
        <f>(Table12[[#This Row],[Cena jednostkowa brutto]]*Table12[[#This Row],[Ilość]])</f>
        <v>164.98999999999998</v>
      </c>
      <c r="M176"/>
    </row>
    <row r="177" spans="1:13">
      <c r="A177" s="8" t="s">
        <v>1397</v>
      </c>
      <c r="B177" s="44">
        <v>446305</v>
      </c>
      <c r="C177" s="40">
        <v>3182550761765</v>
      </c>
      <c r="D177" s="41" t="s">
        <v>239</v>
      </c>
      <c r="E177" s="43">
        <v>1.5</v>
      </c>
      <c r="F177" s="42" t="s">
        <v>1515</v>
      </c>
      <c r="G177" s="42">
        <v>5</v>
      </c>
      <c r="H177" s="42"/>
      <c r="I177" s="42" t="s">
        <v>132</v>
      </c>
      <c r="J177" s="42" t="s">
        <v>22</v>
      </c>
      <c r="K177" s="43">
        <v>37.949999999999996</v>
      </c>
      <c r="L177" s="43">
        <f>(Table12[[#This Row],[Cena jednostkowa brutto]]*Table12[[#This Row],[Ilość]])</f>
        <v>189.74999999999997</v>
      </c>
      <c r="M177"/>
    </row>
    <row r="178" spans="1:13">
      <c r="A178" s="8" t="s">
        <v>1398</v>
      </c>
      <c r="B178" s="44">
        <v>446303</v>
      </c>
      <c r="C178" s="40">
        <v>3182550761789</v>
      </c>
      <c r="D178" s="41" t="s">
        <v>240</v>
      </c>
      <c r="E178" s="43">
        <v>3.5</v>
      </c>
      <c r="F178" s="42" t="s">
        <v>1515</v>
      </c>
      <c r="G178" s="42">
        <v>2</v>
      </c>
      <c r="H178" s="42"/>
      <c r="I178" s="42" t="s">
        <v>132</v>
      </c>
      <c r="J178" s="42" t="s">
        <v>22</v>
      </c>
      <c r="K178" s="43">
        <v>83.160000000000011</v>
      </c>
      <c r="L178" s="43">
        <f>(Table12[[#This Row],[Cena jednostkowa brutto]]*Table12[[#This Row],[Ilość]])</f>
        <v>166.32000000000002</v>
      </c>
      <c r="M178"/>
    </row>
    <row r="179" spans="1:13">
      <c r="A179" s="8" t="s">
        <v>1399</v>
      </c>
      <c r="B179" s="44">
        <v>444719</v>
      </c>
      <c r="C179" s="40">
        <v>3182550761970</v>
      </c>
      <c r="D179" s="41" t="s">
        <v>241</v>
      </c>
      <c r="E179" s="43">
        <v>8</v>
      </c>
      <c r="F179" s="42" t="s">
        <v>1515</v>
      </c>
      <c r="G179" s="42">
        <v>1</v>
      </c>
      <c r="H179" s="42"/>
      <c r="I179" s="42" t="s">
        <v>132</v>
      </c>
      <c r="J179" s="42" t="s">
        <v>22</v>
      </c>
      <c r="K179" s="43">
        <v>175.98</v>
      </c>
      <c r="L179" s="43">
        <f>(Table12[[#This Row],[Cena jednostkowa brutto]]*Table12[[#This Row],[Ilość]])</f>
        <v>175.98</v>
      </c>
      <c r="M179"/>
    </row>
    <row r="180" spans="1:13">
      <c r="A180" s="8" t="s">
        <v>1400</v>
      </c>
      <c r="B180" s="44" t="e">
        <v>#N/A</v>
      </c>
      <c r="C180" s="40">
        <v>3182550888745</v>
      </c>
      <c r="D180" s="41" t="s">
        <v>246</v>
      </c>
      <c r="E180" s="43">
        <v>0.224</v>
      </c>
      <c r="F180" s="42" t="s">
        <v>1515</v>
      </c>
      <c r="G180" s="42">
        <v>5</v>
      </c>
      <c r="H180" s="42"/>
      <c r="I180" s="42" t="s">
        <v>132</v>
      </c>
      <c r="J180" s="42" t="s">
        <v>92</v>
      </c>
      <c r="K180" s="43">
        <v>203.97</v>
      </c>
      <c r="L180" s="43">
        <f>(Table12[[#This Row],[Cena jednostkowa brutto]]*Table12[[#This Row],[Ilość]])</f>
        <v>1019.85</v>
      </c>
      <c r="M180"/>
    </row>
    <row r="181" spans="1:13">
      <c r="A181" s="8" t="s">
        <v>1401</v>
      </c>
      <c r="B181" s="44" t="e">
        <v>#N/A</v>
      </c>
      <c r="C181" s="40">
        <v>3182550888738</v>
      </c>
      <c r="D181" s="41" t="s">
        <v>247</v>
      </c>
      <c r="E181" s="43">
        <v>0.09</v>
      </c>
      <c r="F181" s="42" t="s">
        <v>1515</v>
      </c>
      <c r="G181" s="42">
        <v>5</v>
      </c>
      <c r="H181" s="42"/>
      <c r="I181" s="42" t="s">
        <v>132</v>
      </c>
      <c r="J181" s="42" t="s">
        <v>92</v>
      </c>
      <c r="K181" s="43">
        <v>188.31</v>
      </c>
      <c r="L181" s="43">
        <f>(Table12[[#This Row],[Cena jednostkowa brutto]]*Table12[[#This Row],[Ilość]])</f>
        <v>941.55</v>
      </c>
      <c r="M181"/>
    </row>
    <row r="182" spans="1:13">
      <c r="A182" s="8" t="s">
        <v>1402</v>
      </c>
      <c r="B182" s="44">
        <v>444737</v>
      </c>
      <c r="C182" s="40">
        <v>3182550842556</v>
      </c>
      <c r="D182" s="41" t="s">
        <v>248</v>
      </c>
      <c r="E182" s="43">
        <v>14</v>
      </c>
      <c r="F182" s="42" t="s">
        <v>1515</v>
      </c>
      <c r="G182" s="42">
        <v>1</v>
      </c>
      <c r="H182" s="42"/>
      <c r="I182" s="42" t="s">
        <v>132</v>
      </c>
      <c r="J182" s="42" t="s">
        <v>44</v>
      </c>
      <c r="K182" s="43">
        <v>290.61</v>
      </c>
      <c r="L182" s="43">
        <f>(Table12[[#This Row],[Cena jednostkowa brutto]]*Table12[[#This Row],[Ilość]])</f>
        <v>290.61</v>
      </c>
      <c r="M182"/>
    </row>
    <row r="183" spans="1:13">
      <c r="A183" s="8" t="s">
        <v>1403</v>
      </c>
      <c r="B183" s="44">
        <v>445675</v>
      </c>
      <c r="C183" s="40">
        <v>3182550710992</v>
      </c>
      <c r="D183" s="41" t="s">
        <v>249</v>
      </c>
      <c r="E183" s="43">
        <v>2</v>
      </c>
      <c r="F183" s="42" t="s">
        <v>1515</v>
      </c>
      <c r="G183" s="42">
        <v>30</v>
      </c>
      <c r="H183" s="42"/>
      <c r="I183" s="42" t="s">
        <v>132</v>
      </c>
      <c r="J183" s="42" t="s">
        <v>44</v>
      </c>
      <c r="K183" s="43">
        <v>53.05</v>
      </c>
      <c r="L183" s="43">
        <f>(Table12[[#This Row],[Cena jednostkowa brutto]]*Table12[[#This Row],[Ilość]])</f>
        <v>1591.5</v>
      </c>
      <c r="M183"/>
    </row>
    <row r="184" spans="1:13">
      <c r="A184" s="8" t="s">
        <v>1404</v>
      </c>
      <c r="B184" s="44">
        <v>444736</v>
      </c>
      <c r="C184" s="40">
        <v>3182550711395</v>
      </c>
      <c r="D184" s="41" t="s">
        <v>250</v>
      </c>
      <c r="E184" s="43">
        <v>7</v>
      </c>
      <c r="F184" s="42" t="s">
        <v>1515</v>
      </c>
      <c r="G184" s="42">
        <v>1</v>
      </c>
      <c r="H184" s="42"/>
      <c r="I184" s="42" t="s">
        <v>132</v>
      </c>
      <c r="J184" s="42" t="s">
        <v>44</v>
      </c>
      <c r="K184" s="43">
        <v>161.44999999999999</v>
      </c>
      <c r="L184" s="43">
        <f>(Table12[[#This Row],[Cena jednostkowa brutto]]*Table12[[#This Row],[Ilość]])</f>
        <v>161.44999999999999</v>
      </c>
      <c r="M184"/>
    </row>
    <row r="185" spans="1:13">
      <c r="A185" s="8" t="s">
        <v>1405</v>
      </c>
      <c r="B185" s="44">
        <v>402980</v>
      </c>
      <c r="C185" s="40">
        <v>9003579016817</v>
      </c>
      <c r="D185" s="41" t="s">
        <v>251</v>
      </c>
      <c r="E185" s="43">
        <v>1.2</v>
      </c>
      <c r="F185" s="42" t="s">
        <v>1515</v>
      </c>
      <c r="G185" s="42">
        <v>30</v>
      </c>
      <c r="H185" s="42" t="s">
        <v>41</v>
      </c>
      <c r="I185" s="42" t="s">
        <v>132</v>
      </c>
      <c r="J185" s="42" t="s">
        <v>44</v>
      </c>
      <c r="K185" s="43">
        <v>40.019999999999996</v>
      </c>
      <c r="L185" s="43">
        <f>(Table12[[#This Row],[Cena jednostkowa brutto]]*Table12[[#This Row],[Ilość]])</f>
        <v>1200.5999999999999</v>
      </c>
      <c r="M185"/>
    </row>
    <row r="186" spans="1:13">
      <c r="A186" s="8" t="s">
        <v>1406</v>
      </c>
      <c r="B186" s="44">
        <v>402203</v>
      </c>
      <c r="C186" s="40">
        <v>9003579000595</v>
      </c>
      <c r="D186" s="41" t="s">
        <v>253</v>
      </c>
      <c r="E186" s="43">
        <v>0.2</v>
      </c>
      <c r="F186" s="42" t="s">
        <v>1515</v>
      </c>
      <c r="G186" s="42">
        <v>50</v>
      </c>
      <c r="H186" s="42" t="s">
        <v>82</v>
      </c>
      <c r="I186" s="42" t="s">
        <v>132</v>
      </c>
      <c r="J186" s="42" t="s">
        <v>44</v>
      </c>
      <c r="K186" s="43">
        <v>6.2</v>
      </c>
      <c r="L186" s="43">
        <f>(Table12[[#This Row],[Cena jednostkowa brutto]]*Table12[[#This Row],[Ilość]])</f>
        <v>310</v>
      </c>
      <c r="M186"/>
    </row>
    <row r="187" spans="1:13">
      <c r="A187" s="8" t="s">
        <v>1407</v>
      </c>
      <c r="B187" s="44">
        <v>402208</v>
      </c>
      <c r="C187" s="40">
        <v>9003579000748</v>
      </c>
      <c r="D187" s="41" t="s">
        <v>254</v>
      </c>
      <c r="E187" s="43">
        <v>0.41</v>
      </c>
      <c r="F187" s="42" t="s">
        <v>1515</v>
      </c>
      <c r="G187" s="42">
        <v>30</v>
      </c>
      <c r="H187" s="42" t="s">
        <v>82</v>
      </c>
      <c r="I187" s="42" t="s">
        <v>132</v>
      </c>
      <c r="J187" s="42" t="s">
        <v>44</v>
      </c>
      <c r="K187" s="43">
        <v>13.52</v>
      </c>
      <c r="L187" s="43">
        <f>(Table12[[#This Row],[Cena jednostkowa brutto]]*Table12[[#This Row],[Ilość]])</f>
        <v>405.59999999999997</v>
      </c>
      <c r="M187"/>
    </row>
    <row r="188" spans="1:13">
      <c r="A188" s="8" t="s">
        <v>1408</v>
      </c>
      <c r="B188" s="44">
        <v>444740</v>
      </c>
      <c r="C188" s="40">
        <v>3182550842648</v>
      </c>
      <c r="D188" s="41" t="s">
        <v>255</v>
      </c>
      <c r="E188" s="43">
        <v>10</v>
      </c>
      <c r="F188" s="42" t="s">
        <v>1515</v>
      </c>
      <c r="G188" s="42">
        <v>1</v>
      </c>
      <c r="H188" s="42"/>
      <c r="I188" s="42" t="s">
        <v>132</v>
      </c>
      <c r="J188" s="42" t="s">
        <v>44</v>
      </c>
      <c r="K188" s="43">
        <v>230.63</v>
      </c>
      <c r="L188" s="43">
        <f>(Table12[[#This Row],[Cena jednostkowa brutto]]*Table12[[#This Row],[Ilość]])</f>
        <v>230.63</v>
      </c>
      <c r="M188"/>
    </row>
    <row r="189" spans="1:13">
      <c r="A189" s="8" t="s">
        <v>1409</v>
      </c>
      <c r="B189" s="44">
        <v>445731</v>
      </c>
      <c r="C189" s="40">
        <v>3182550842150</v>
      </c>
      <c r="D189" s="41" t="s">
        <v>256</v>
      </c>
      <c r="E189" s="43">
        <v>2</v>
      </c>
      <c r="F189" s="42" t="s">
        <v>1515</v>
      </c>
      <c r="G189" s="42">
        <v>35</v>
      </c>
      <c r="H189" s="42"/>
      <c r="I189" s="42" t="s">
        <v>132</v>
      </c>
      <c r="J189" s="42" t="s">
        <v>44</v>
      </c>
      <c r="K189" s="43">
        <v>53.71</v>
      </c>
      <c r="L189" s="43">
        <f>(Table12[[#This Row],[Cena jednostkowa brutto]]*Table12[[#This Row],[Ilość]])</f>
        <v>1879.8500000000001</v>
      </c>
      <c r="M189"/>
    </row>
    <row r="190" spans="1:13">
      <c r="A190" s="8" t="s">
        <v>1410</v>
      </c>
      <c r="B190" s="44">
        <v>445713</v>
      </c>
      <c r="C190" s="40">
        <v>3182550915359</v>
      </c>
      <c r="D190" s="41" t="s">
        <v>259</v>
      </c>
      <c r="E190" s="43">
        <v>1.5</v>
      </c>
      <c r="F190" s="42" t="s">
        <v>1515</v>
      </c>
      <c r="G190" s="42">
        <v>35</v>
      </c>
      <c r="H190" s="42"/>
      <c r="I190" s="42" t="s">
        <v>132</v>
      </c>
      <c r="J190" s="42" t="s">
        <v>44</v>
      </c>
      <c r="K190" s="43">
        <v>47.75</v>
      </c>
      <c r="L190" s="43">
        <f>(Table12[[#This Row],[Cena jednostkowa brutto]]*Table12[[#This Row],[Ilość]])</f>
        <v>1671.25</v>
      </c>
      <c r="M190"/>
    </row>
    <row r="191" spans="1:13">
      <c r="A191" s="8" t="s">
        <v>1411</v>
      </c>
      <c r="B191" s="44">
        <v>445729</v>
      </c>
      <c r="C191" s="40">
        <v>3182550915236</v>
      </c>
      <c r="D191" s="41" t="s">
        <v>260</v>
      </c>
      <c r="E191" s="43">
        <v>3.5</v>
      </c>
      <c r="F191" s="42" t="s">
        <v>1515</v>
      </c>
      <c r="G191" s="42">
        <v>1</v>
      </c>
      <c r="H191" s="42"/>
      <c r="I191" s="42" t="s">
        <v>132</v>
      </c>
      <c r="J191" s="42" t="s">
        <v>44</v>
      </c>
      <c r="K191" s="43">
        <v>104.60000000000001</v>
      </c>
      <c r="L191" s="43">
        <f>(Table12[[#This Row],[Cena jednostkowa brutto]]*Table12[[#This Row],[Ilość]])</f>
        <v>104.60000000000001</v>
      </c>
      <c r="M191"/>
    </row>
    <row r="192" spans="1:13">
      <c r="A192" s="8" t="s">
        <v>1412</v>
      </c>
      <c r="B192" s="44">
        <v>444741</v>
      </c>
      <c r="C192" s="40">
        <v>3182550842228</v>
      </c>
      <c r="D192" s="41" t="s">
        <v>261</v>
      </c>
      <c r="E192" s="43">
        <v>10</v>
      </c>
      <c r="F192" s="42" t="s">
        <v>1515</v>
      </c>
      <c r="G192" s="42">
        <v>1</v>
      </c>
      <c r="H192" s="42"/>
      <c r="I192" s="42" t="s">
        <v>132</v>
      </c>
      <c r="J192" s="42" t="s">
        <v>44</v>
      </c>
      <c r="K192" s="43">
        <v>230.63</v>
      </c>
      <c r="L192" s="43">
        <f>(Table12[[#This Row],[Cena jednostkowa brutto]]*Table12[[#This Row],[Ilość]])</f>
        <v>230.63</v>
      </c>
      <c r="M192"/>
    </row>
    <row r="193" spans="1:13">
      <c r="A193" s="8" t="s">
        <v>1413</v>
      </c>
      <c r="B193" s="44">
        <v>445721</v>
      </c>
      <c r="C193" s="40">
        <v>3182550842075</v>
      </c>
      <c r="D193" s="41" t="s">
        <v>262</v>
      </c>
      <c r="E193" s="43">
        <v>2</v>
      </c>
      <c r="F193" s="42" t="s">
        <v>1515</v>
      </c>
      <c r="G193" s="42">
        <v>35</v>
      </c>
      <c r="H193" s="42"/>
      <c r="I193" s="42" t="s">
        <v>132</v>
      </c>
      <c r="J193" s="42" t="s">
        <v>44</v>
      </c>
      <c r="K193" s="43">
        <v>53.05</v>
      </c>
      <c r="L193" s="43">
        <f>(Table12[[#This Row],[Cena jednostkowa brutto]]*Table12[[#This Row],[Ilość]])</f>
        <v>1856.75</v>
      </c>
      <c r="M193"/>
    </row>
    <row r="194" spans="1:13">
      <c r="A194" s="8" t="s">
        <v>1414</v>
      </c>
      <c r="B194" s="44">
        <v>402210</v>
      </c>
      <c r="C194" s="40">
        <v>9003579000762</v>
      </c>
      <c r="D194" s="41" t="s">
        <v>263</v>
      </c>
      <c r="E194" s="43">
        <v>0.41</v>
      </c>
      <c r="F194" s="42" t="s">
        <v>1515</v>
      </c>
      <c r="G194" s="42">
        <v>250</v>
      </c>
      <c r="H194" s="42" t="s">
        <v>82</v>
      </c>
      <c r="I194" s="42" t="s">
        <v>132</v>
      </c>
      <c r="J194" s="42" t="s">
        <v>44</v>
      </c>
      <c r="K194" s="43">
        <v>13.52</v>
      </c>
      <c r="L194" s="43">
        <f>(Table12[[#This Row],[Cena jednostkowa brutto]]*Table12[[#This Row],[Ilość]])</f>
        <v>3380</v>
      </c>
      <c r="M194"/>
    </row>
    <row r="195" spans="1:13">
      <c r="A195" s="8" t="s">
        <v>1415</v>
      </c>
      <c r="B195" s="44">
        <v>445530</v>
      </c>
      <c r="C195" s="40">
        <v>3182550731355</v>
      </c>
      <c r="D195" s="41" t="s">
        <v>264</v>
      </c>
      <c r="E195" s="43">
        <v>1.5</v>
      </c>
      <c r="F195" s="42" t="s">
        <v>1515</v>
      </c>
      <c r="G195" s="42">
        <v>15</v>
      </c>
      <c r="H195" s="42"/>
      <c r="I195" s="42" t="s">
        <v>132</v>
      </c>
      <c r="J195" s="42" t="s">
        <v>36</v>
      </c>
      <c r="K195" s="43">
        <v>39.979999999999997</v>
      </c>
      <c r="L195" s="43">
        <f>(Table12[[#This Row],[Cena jednostkowa brutto]]*Table12[[#This Row],[Ilość]])</f>
        <v>599.69999999999993</v>
      </c>
      <c r="M195"/>
    </row>
    <row r="196" spans="1:13">
      <c r="A196" s="8" t="s">
        <v>1416</v>
      </c>
      <c r="B196" s="44">
        <v>366194</v>
      </c>
      <c r="C196" s="40">
        <v>3182550731386</v>
      </c>
      <c r="D196" s="41" t="s">
        <v>265</v>
      </c>
      <c r="E196" s="43">
        <v>12</v>
      </c>
      <c r="F196" s="42" t="s">
        <v>1515</v>
      </c>
      <c r="G196" s="42">
        <v>1</v>
      </c>
      <c r="H196" s="42"/>
      <c r="I196" s="42" t="s">
        <v>132</v>
      </c>
      <c r="J196" s="42" t="s">
        <v>36</v>
      </c>
      <c r="K196" s="43">
        <v>277.96999999999997</v>
      </c>
      <c r="L196" s="43">
        <f>(Table12[[#This Row],[Cena jednostkowa brutto]]*Table12[[#This Row],[Ilość]])</f>
        <v>277.96999999999997</v>
      </c>
      <c r="M196"/>
    </row>
    <row r="197" spans="1:13">
      <c r="A197" s="8" t="s">
        <v>1417</v>
      </c>
      <c r="B197" s="44">
        <v>361672</v>
      </c>
      <c r="C197" s="40">
        <v>3182550831086</v>
      </c>
      <c r="D197" s="41" t="s">
        <v>266</v>
      </c>
      <c r="E197" s="43">
        <v>6</v>
      </c>
      <c r="F197" s="42" t="s">
        <v>1515</v>
      </c>
      <c r="G197" s="42">
        <v>1</v>
      </c>
      <c r="H197" s="42"/>
      <c r="I197" s="42" t="s">
        <v>132</v>
      </c>
      <c r="J197" s="42" t="s">
        <v>36</v>
      </c>
      <c r="K197" s="43">
        <v>138.98999999999998</v>
      </c>
      <c r="L197" s="43">
        <f>(Table12[[#This Row],[Cena jednostkowa brutto]]*Table12[[#This Row],[Ilość]])</f>
        <v>138.98999999999998</v>
      </c>
      <c r="M197"/>
    </row>
    <row r="198" spans="1:13">
      <c r="A198" s="8" t="s">
        <v>1418</v>
      </c>
      <c r="B198" s="44">
        <v>393682</v>
      </c>
      <c r="C198" s="40">
        <v>9003579311875</v>
      </c>
      <c r="D198" s="41" t="s">
        <v>268</v>
      </c>
      <c r="E198" s="43">
        <v>0.19500000000000001</v>
      </c>
      <c r="F198" s="42" t="s">
        <v>1515</v>
      </c>
      <c r="G198" s="42">
        <v>14</v>
      </c>
      <c r="H198" s="42" t="s">
        <v>82</v>
      </c>
      <c r="I198" s="42" t="s">
        <v>132</v>
      </c>
      <c r="J198" s="42" t="s">
        <v>36</v>
      </c>
      <c r="K198" s="43">
        <v>5.6099999999999994</v>
      </c>
      <c r="L198" s="43">
        <f>(Table12[[#This Row],[Cena jednostkowa brutto]]*Table12[[#This Row],[Ilość]])</f>
        <v>78.539999999999992</v>
      </c>
      <c r="M198"/>
    </row>
    <row r="199" spans="1:13">
      <c r="A199" s="8" t="s">
        <v>1419</v>
      </c>
      <c r="B199" s="44">
        <v>394153</v>
      </c>
      <c r="C199" s="40">
        <v>9003579311851</v>
      </c>
      <c r="D199" s="41" t="s">
        <v>269</v>
      </c>
      <c r="E199" s="43">
        <v>0.41</v>
      </c>
      <c r="F199" s="42" t="s">
        <v>1515</v>
      </c>
      <c r="G199" s="42">
        <v>10</v>
      </c>
      <c r="H199" s="42" t="s">
        <v>82</v>
      </c>
      <c r="I199" s="42" t="s">
        <v>132</v>
      </c>
      <c r="J199" s="42" t="s">
        <v>36</v>
      </c>
      <c r="K199" s="43">
        <v>12.57</v>
      </c>
      <c r="L199" s="43">
        <f>(Table12[[#This Row],[Cena jednostkowa brutto]]*Table12[[#This Row],[Ilość]])</f>
        <v>125.7</v>
      </c>
      <c r="M199"/>
    </row>
    <row r="200" spans="1:13">
      <c r="A200" s="8" t="s">
        <v>1420</v>
      </c>
      <c r="B200" s="44">
        <v>445588</v>
      </c>
      <c r="C200" s="40">
        <v>3182550831109</v>
      </c>
      <c r="D200" s="41" t="s">
        <v>272</v>
      </c>
      <c r="E200" s="43">
        <v>1.5</v>
      </c>
      <c r="F200" s="42" t="s">
        <v>1515</v>
      </c>
      <c r="G200" s="42">
        <v>15</v>
      </c>
      <c r="H200" s="42"/>
      <c r="I200" s="42" t="s">
        <v>132</v>
      </c>
      <c r="J200" s="42" t="s">
        <v>36</v>
      </c>
      <c r="K200" s="43">
        <v>47.949999999999996</v>
      </c>
      <c r="L200" s="43">
        <f>(Table12[[#This Row],[Cena jednostkowa brutto]]*Table12[[#This Row],[Ilość]])</f>
        <v>719.24999999999989</v>
      </c>
      <c r="M200"/>
    </row>
    <row r="201" spans="1:13">
      <c r="A201" s="8" t="s">
        <v>1421</v>
      </c>
      <c r="B201" s="49">
        <v>445534</v>
      </c>
      <c r="C201" s="50">
        <v>3182550878517</v>
      </c>
      <c r="D201" s="51" t="s">
        <v>273</v>
      </c>
      <c r="E201" s="53">
        <v>3</v>
      </c>
      <c r="F201" s="42" t="s">
        <v>1515</v>
      </c>
      <c r="G201" s="42">
        <v>1</v>
      </c>
      <c r="H201" s="42"/>
      <c r="I201" s="42" t="s">
        <v>132</v>
      </c>
      <c r="J201" s="52" t="s">
        <v>36</v>
      </c>
      <c r="K201" s="43">
        <v>90.070000000000007</v>
      </c>
      <c r="L201" s="43">
        <f>(Table12[[#This Row],[Cena jednostkowa brutto]]*Table12[[#This Row],[Ilość]])</f>
        <v>90.070000000000007</v>
      </c>
      <c r="M201"/>
    </row>
    <row r="202" spans="1:13">
      <c r="A202" s="8" t="s">
        <v>1422</v>
      </c>
      <c r="B202" s="44">
        <v>470339</v>
      </c>
      <c r="C202" s="40">
        <v>3182551063387</v>
      </c>
      <c r="D202" s="41" t="s">
        <v>275</v>
      </c>
      <c r="E202" s="43">
        <v>0.23</v>
      </c>
      <c r="F202" s="42" t="s">
        <v>1515</v>
      </c>
      <c r="G202" s="42">
        <v>2</v>
      </c>
      <c r="H202" s="42"/>
      <c r="I202" s="42" t="s">
        <v>132</v>
      </c>
      <c r="J202" s="42" t="s">
        <v>36</v>
      </c>
      <c r="K202" s="43">
        <v>102.26</v>
      </c>
      <c r="L202" s="43">
        <f>(Table12[[#This Row],[Cena jednostkowa brutto]]*Table12[[#This Row],[Ilość]])</f>
        <v>204.52</v>
      </c>
      <c r="M202"/>
    </row>
    <row r="203" spans="1:13">
      <c r="A203" s="8" t="s">
        <v>1423</v>
      </c>
      <c r="B203" s="49">
        <v>445847</v>
      </c>
      <c r="C203" s="50">
        <v>3182550940047</v>
      </c>
      <c r="D203" s="51" t="s">
        <v>276</v>
      </c>
      <c r="E203" s="53">
        <v>1.5</v>
      </c>
      <c r="F203" s="42" t="s">
        <v>1515</v>
      </c>
      <c r="G203" s="42">
        <v>4</v>
      </c>
      <c r="H203" s="42"/>
      <c r="I203" s="42" t="s">
        <v>132</v>
      </c>
      <c r="J203" s="52" t="s">
        <v>26</v>
      </c>
      <c r="K203" s="43">
        <v>47.36</v>
      </c>
      <c r="L203" s="53">
        <f>(Table12[[#This Row],[Cena jednostkowa brutto]]*Table12[[#This Row],[Ilość]])</f>
        <v>189.44</v>
      </c>
      <c r="M203"/>
    </row>
    <row r="204" spans="1:13">
      <c r="A204" s="8" t="s">
        <v>1424</v>
      </c>
      <c r="B204" s="49">
        <v>444858</v>
      </c>
      <c r="C204" s="50">
        <v>3182550940108</v>
      </c>
      <c r="D204" s="51" t="s">
        <v>277</v>
      </c>
      <c r="E204" s="53">
        <v>14</v>
      </c>
      <c r="F204" s="42" t="s">
        <v>1515</v>
      </c>
      <c r="G204" s="42">
        <v>1</v>
      </c>
      <c r="H204" s="42"/>
      <c r="I204" s="42" t="s">
        <v>132</v>
      </c>
      <c r="J204" s="52" t="s">
        <v>26</v>
      </c>
      <c r="K204" s="43">
        <v>345.96</v>
      </c>
      <c r="L204" s="53">
        <f>(Table12[[#This Row],[Cena jednostkowa brutto]]*Table12[[#This Row],[Ilość]])</f>
        <v>345.96</v>
      </c>
      <c r="M204"/>
    </row>
    <row r="205" spans="1:13">
      <c r="A205" s="8" t="s">
        <v>1425</v>
      </c>
      <c r="B205" s="49">
        <v>444857</v>
      </c>
      <c r="C205" s="50">
        <v>3182550940023</v>
      </c>
      <c r="D205" s="51" t="s">
        <v>278</v>
      </c>
      <c r="E205" s="53">
        <v>7</v>
      </c>
      <c r="F205" s="42" t="s">
        <v>1515</v>
      </c>
      <c r="G205" s="42">
        <v>1</v>
      </c>
      <c r="H205" s="42"/>
      <c r="I205" s="42" t="s">
        <v>132</v>
      </c>
      <c r="J205" s="52" t="s">
        <v>26</v>
      </c>
      <c r="K205" s="43">
        <v>192.2</v>
      </c>
      <c r="L205" s="53">
        <f>(Table12[[#This Row],[Cena jednostkowa brutto]]*Table12[[#This Row],[Ilość]])</f>
        <v>192.2</v>
      </c>
      <c r="M205"/>
    </row>
    <row r="206" spans="1:13">
      <c r="A206" s="8" t="s">
        <v>1426</v>
      </c>
      <c r="B206" s="49">
        <v>449554</v>
      </c>
      <c r="C206" s="50">
        <v>9003579026595</v>
      </c>
      <c r="D206" s="51" t="s">
        <v>279</v>
      </c>
      <c r="E206" s="53">
        <v>0.41</v>
      </c>
      <c r="F206" s="42" t="s">
        <v>1515</v>
      </c>
      <c r="G206" s="42">
        <v>20</v>
      </c>
      <c r="H206" s="42" t="s">
        <v>82</v>
      </c>
      <c r="I206" s="42" t="s">
        <v>132</v>
      </c>
      <c r="J206" s="52" t="s">
        <v>26</v>
      </c>
      <c r="K206" s="43">
        <v>14.35</v>
      </c>
      <c r="L206" s="53">
        <f>(Table12[[#This Row],[Cena jednostkowa brutto]]*Table12[[#This Row],[Ilość]])</f>
        <v>287</v>
      </c>
      <c r="M206"/>
    </row>
    <row r="207" spans="1:13">
      <c r="A207" s="8" t="s">
        <v>1427</v>
      </c>
      <c r="B207" s="49">
        <v>449558</v>
      </c>
      <c r="C207" s="50">
        <v>9003579026625</v>
      </c>
      <c r="D207" s="51" t="s">
        <v>280</v>
      </c>
      <c r="E207" s="53">
        <v>0.41</v>
      </c>
      <c r="F207" s="42" t="s">
        <v>1515</v>
      </c>
      <c r="G207" s="42">
        <v>20</v>
      </c>
      <c r="H207" s="42" t="s">
        <v>82</v>
      </c>
      <c r="I207" s="42" t="s">
        <v>132</v>
      </c>
      <c r="J207" s="52" t="s">
        <v>26</v>
      </c>
      <c r="K207" s="43">
        <v>14.35</v>
      </c>
      <c r="L207" s="53">
        <f>(Table12[[#This Row],[Cena jednostkowa brutto]]*Table12[[#This Row],[Ilość]])</f>
        <v>287</v>
      </c>
      <c r="M207"/>
    </row>
    <row r="208" spans="1:13">
      <c r="A208" s="8" t="s">
        <v>1428</v>
      </c>
      <c r="B208" s="44">
        <v>444870</v>
      </c>
      <c r="C208" s="40">
        <v>3182550940450</v>
      </c>
      <c r="D208" s="51" t="s">
        <v>281</v>
      </c>
      <c r="E208" s="53">
        <v>11</v>
      </c>
      <c r="F208" s="42" t="s">
        <v>1515</v>
      </c>
      <c r="G208" s="42">
        <v>1</v>
      </c>
      <c r="H208" s="42"/>
      <c r="I208" s="42" t="s">
        <v>132</v>
      </c>
      <c r="J208" s="42" t="s">
        <v>26</v>
      </c>
      <c r="K208" s="43">
        <v>274.57</v>
      </c>
      <c r="L208" s="43">
        <f>(Table12[[#This Row],[Cena jednostkowa brutto]]*Table12[[#This Row],[Ilość]])</f>
        <v>274.57</v>
      </c>
      <c r="M208"/>
    </row>
    <row r="209" spans="1:13">
      <c r="A209" s="8" t="s">
        <v>1429</v>
      </c>
      <c r="B209" s="44">
        <v>445839</v>
      </c>
      <c r="C209" s="40">
        <v>3182550940320</v>
      </c>
      <c r="D209" s="51" t="s">
        <v>282</v>
      </c>
      <c r="E209" s="53">
        <v>2</v>
      </c>
      <c r="F209" s="42" t="s">
        <v>1515</v>
      </c>
      <c r="G209" s="42">
        <v>1</v>
      </c>
      <c r="H209" s="42"/>
      <c r="I209" s="42" t="s">
        <v>132</v>
      </c>
      <c r="J209" s="42" t="s">
        <v>26</v>
      </c>
      <c r="K209" s="43">
        <v>68.910000000000011</v>
      </c>
      <c r="L209" s="43">
        <f>(Table12[[#This Row],[Cena jednostkowa brutto]]*Table12[[#This Row],[Ilość]])</f>
        <v>68.910000000000011</v>
      </c>
      <c r="M209"/>
    </row>
    <row r="210" spans="1:13">
      <c r="A210" s="8" t="s">
        <v>1430</v>
      </c>
      <c r="B210" s="44">
        <v>445838</v>
      </c>
      <c r="C210" s="40">
        <v>3182550940351</v>
      </c>
      <c r="D210" s="51" t="s">
        <v>283</v>
      </c>
      <c r="E210" s="53">
        <v>4</v>
      </c>
      <c r="F210" s="42" t="s">
        <v>1515</v>
      </c>
      <c r="G210" s="42">
        <v>2</v>
      </c>
      <c r="H210" s="42"/>
      <c r="I210" s="42" t="s">
        <v>132</v>
      </c>
      <c r="J210" s="42" t="s">
        <v>26</v>
      </c>
      <c r="K210" s="43">
        <v>129.39999999999998</v>
      </c>
      <c r="L210" s="43">
        <f>(Table12[[#This Row],[Cena jednostkowa brutto]]*Table12[[#This Row],[Ilość]])</f>
        <v>258.79999999999995</v>
      </c>
      <c r="M210"/>
    </row>
    <row r="211" spans="1:13">
      <c r="A211" s="8" t="s">
        <v>1431</v>
      </c>
      <c r="B211" s="44">
        <v>443865</v>
      </c>
      <c r="C211" s="40">
        <v>9003579010365</v>
      </c>
      <c r="D211" s="51" t="s">
        <v>284</v>
      </c>
      <c r="E211" s="53">
        <v>1.02</v>
      </c>
      <c r="F211" s="42" t="s">
        <v>1515</v>
      </c>
      <c r="G211" s="42">
        <v>20</v>
      </c>
      <c r="H211" s="42" t="s">
        <v>82</v>
      </c>
      <c r="I211" s="42" t="s">
        <v>132</v>
      </c>
      <c r="J211" s="42" t="s">
        <v>119</v>
      </c>
      <c r="K211" s="43">
        <v>34.739999999999995</v>
      </c>
      <c r="L211" s="43">
        <f>(Table12[[#This Row],[Cena jednostkowa brutto]]*Table12[[#This Row],[Ilość]])</f>
        <v>694.8</v>
      </c>
      <c r="M211"/>
    </row>
    <row r="212" spans="1:13">
      <c r="A212" s="8" t="s">
        <v>1432</v>
      </c>
      <c r="B212" s="44">
        <v>441991</v>
      </c>
      <c r="C212" s="40">
        <v>9003579027707</v>
      </c>
      <c r="D212" s="51" t="s">
        <v>285</v>
      </c>
      <c r="E212" s="53">
        <v>1.2</v>
      </c>
      <c r="F212" s="42" t="s">
        <v>1515</v>
      </c>
      <c r="G212" s="42">
        <v>20</v>
      </c>
      <c r="H212" s="42" t="s">
        <v>41</v>
      </c>
      <c r="I212" s="42" t="s">
        <v>132</v>
      </c>
      <c r="J212" s="52" t="s">
        <v>119</v>
      </c>
      <c r="K212" s="43">
        <v>37.089999999999996</v>
      </c>
      <c r="L212" s="43">
        <f>(Table12[[#This Row],[Cena jednostkowa brutto]]*Table12[[#This Row],[Ilość]])</f>
        <v>741.8</v>
      </c>
      <c r="M212"/>
    </row>
    <row r="213" spans="1:13">
      <c r="A213" s="8" t="s">
        <v>1433</v>
      </c>
      <c r="B213" s="49">
        <v>387677</v>
      </c>
      <c r="C213" s="50">
        <v>9003579308462</v>
      </c>
      <c r="D213" s="51" t="s">
        <v>287</v>
      </c>
      <c r="E213" s="53">
        <v>0.2</v>
      </c>
      <c r="F213" s="42" t="s">
        <v>1515</v>
      </c>
      <c r="G213" s="52">
        <v>20</v>
      </c>
      <c r="H213" s="52" t="s">
        <v>82</v>
      </c>
      <c r="I213" s="52" t="s">
        <v>132</v>
      </c>
      <c r="J213" s="52" t="s">
        <v>119</v>
      </c>
      <c r="K213" s="53">
        <v>5.76</v>
      </c>
      <c r="L213" s="53">
        <f>(Table12[[#This Row],[Cena jednostkowa brutto]]*Table12[[#This Row],[Ilość]])</f>
        <v>115.19999999999999</v>
      </c>
      <c r="M213"/>
    </row>
    <row r="214" spans="1:13">
      <c r="A214" s="8" t="s">
        <v>1434</v>
      </c>
      <c r="B214" s="45">
        <v>388944</v>
      </c>
      <c r="C214" s="40">
        <v>9003579310632</v>
      </c>
      <c r="D214" s="41" t="s">
        <v>288</v>
      </c>
      <c r="E214" s="43">
        <v>0.41</v>
      </c>
      <c r="F214" s="42" t="s">
        <v>1515</v>
      </c>
      <c r="G214" s="42">
        <v>70</v>
      </c>
      <c r="H214" s="42" t="s">
        <v>82</v>
      </c>
      <c r="I214" s="42" t="s">
        <v>132</v>
      </c>
      <c r="J214" s="42" t="s">
        <v>119</v>
      </c>
      <c r="K214" s="43">
        <v>12.57</v>
      </c>
      <c r="L214" s="43">
        <f>(Table12[[#This Row],[Cena jednostkowa brutto]]*Table12[[#This Row],[Ilość]])</f>
        <v>879.9</v>
      </c>
      <c r="M214"/>
    </row>
    <row r="215" spans="1:13">
      <c r="A215" s="8" t="s">
        <v>1435</v>
      </c>
      <c r="B215" s="60">
        <v>442004</v>
      </c>
      <c r="C215" s="54">
        <v>9003579027714</v>
      </c>
      <c r="D215" s="61" t="s">
        <v>290</v>
      </c>
      <c r="E215" s="64">
        <v>1.2</v>
      </c>
      <c r="F215" s="42" t="s">
        <v>1515</v>
      </c>
      <c r="G215" s="62">
        <v>30</v>
      </c>
      <c r="H215" s="62" t="s">
        <v>41</v>
      </c>
      <c r="I215" s="62" t="s">
        <v>132</v>
      </c>
      <c r="J215" s="62" t="s">
        <v>119</v>
      </c>
      <c r="K215" s="63">
        <v>37.089999999999996</v>
      </c>
      <c r="L215" s="63">
        <f>(Table12[[#This Row],[Cena jednostkowa brutto]]*Table12[[#This Row],[Ilość]])</f>
        <v>1112.6999999999998</v>
      </c>
      <c r="M215"/>
    </row>
    <row r="216" spans="1:13">
      <c r="A216" s="8" t="s">
        <v>1436</v>
      </c>
      <c r="B216" s="44">
        <v>444796</v>
      </c>
      <c r="C216" s="40">
        <v>3182550896856</v>
      </c>
      <c r="D216" s="51" t="s">
        <v>291</v>
      </c>
      <c r="E216" s="53">
        <v>13</v>
      </c>
      <c r="F216" s="42" t="s">
        <v>1515</v>
      </c>
      <c r="G216" s="42">
        <v>1</v>
      </c>
      <c r="H216" s="42"/>
      <c r="I216" s="42" t="s">
        <v>132</v>
      </c>
      <c r="J216" s="42" t="s">
        <v>119</v>
      </c>
      <c r="K216" s="43">
        <v>295.52</v>
      </c>
      <c r="L216" s="43">
        <f>(Table12[[#This Row],[Cena jednostkowa brutto]]*Table12[[#This Row],[Ilość]])</f>
        <v>295.52</v>
      </c>
      <c r="M216"/>
    </row>
    <row r="217" spans="1:13">
      <c r="A217" s="8" t="s">
        <v>1437</v>
      </c>
      <c r="B217" s="49">
        <v>447178</v>
      </c>
      <c r="C217" s="50">
        <v>3182550711036</v>
      </c>
      <c r="D217" s="51" t="s">
        <v>292</v>
      </c>
      <c r="E217" s="53">
        <v>2</v>
      </c>
      <c r="F217" s="42" t="s">
        <v>1515</v>
      </c>
      <c r="G217" s="42">
        <v>35</v>
      </c>
      <c r="H217" s="42"/>
      <c r="I217" s="42" t="s">
        <v>132</v>
      </c>
      <c r="J217" s="52" t="s">
        <v>119</v>
      </c>
      <c r="K217" s="43">
        <v>58.089999999999996</v>
      </c>
      <c r="L217" s="53">
        <f>(Table12[[#This Row],[Cena jednostkowa brutto]]*Table12[[#This Row],[Ilość]])</f>
        <v>2033.1499999999999</v>
      </c>
      <c r="M217"/>
    </row>
    <row r="218" spans="1:13">
      <c r="A218" s="8" t="s">
        <v>1438</v>
      </c>
      <c r="B218" s="44">
        <v>361662</v>
      </c>
      <c r="C218" s="40">
        <v>3182550717687</v>
      </c>
      <c r="D218" s="41" t="s">
        <v>293</v>
      </c>
      <c r="E218" s="43">
        <v>7.5</v>
      </c>
      <c r="F218" s="42" t="s">
        <v>1515</v>
      </c>
      <c r="G218" s="42">
        <v>1</v>
      </c>
      <c r="H218" s="42"/>
      <c r="I218" s="42" t="s">
        <v>132</v>
      </c>
      <c r="J218" s="42" t="s">
        <v>119</v>
      </c>
      <c r="K218" s="43">
        <v>189.45999999999998</v>
      </c>
      <c r="L218" s="43">
        <f>(Table12[[#This Row],[Cena jednostkowa brutto]]*Table12[[#This Row],[Ilość]])</f>
        <v>189.45999999999998</v>
      </c>
      <c r="M218"/>
    </row>
    <row r="219" spans="1:13">
      <c r="A219" s="8" t="s">
        <v>1439</v>
      </c>
      <c r="B219" s="44">
        <v>447170</v>
      </c>
      <c r="C219" s="40">
        <v>3182550896511</v>
      </c>
      <c r="D219" s="41" t="s">
        <v>294</v>
      </c>
      <c r="E219" s="43">
        <v>3.5</v>
      </c>
      <c r="F219" s="42" t="s">
        <v>1515</v>
      </c>
      <c r="G219" s="42">
        <v>1</v>
      </c>
      <c r="H219" s="42"/>
      <c r="I219" s="42" t="s">
        <v>132</v>
      </c>
      <c r="J219" s="42" t="s">
        <v>119</v>
      </c>
      <c r="K219" s="43">
        <v>109.79</v>
      </c>
      <c r="L219" s="53">
        <f>(Table12[[#This Row],[Cena jednostkowa brutto]]*Table12[[#This Row],[Ilość]])</f>
        <v>109.79</v>
      </c>
      <c r="M219"/>
    </row>
    <row r="220" spans="1:13">
      <c r="A220" s="8" t="s">
        <v>1440</v>
      </c>
      <c r="B220" s="44">
        <v>444797</v>
      </c>
      <c r="C220" s="40">
        <v>3182550896863</v>
      </c>
      <c r="D220" s="41" t="s">
        <v>295</v>
      </c>
      <c r="E220" s="43">
        <v>8</v>
      </c>
      <c r="F220" s="42" t="s">
        <v>1515</v>
      </c>
      <c r="G220" s="42">
        <v>1</v>
      </c>
      <c r="H220" s="42"/>
      <c r="I220" s="42" t="s">
        <v>132</v>
      </c>
      <c r="J220" s="42" t="s">
        <v>119</v>
      </c>
      <c r="K220" s="43">
        <v>232.41</v>
      </c>
      <c r="L220" s="53">
        <f>(Table12[[#This Row],[Cena jednostkowa brutto]]*Table12[[#This Row],[Ilość]])</f>
        <v>232.41</v>
      </c>
      <c r="M220"/>
    </row>
    <row r="221" spans="1:13">
      <c r="A221" s="8" t="s">
        <v>1441</v>
      </c>
      <c r="B221" s="49">
        <v>444798</v>
      </c>
      <c r="C221" s="50">
        <v>3182550780926</v>
      </c>
      <c r="D221" s="51" t="s">
        <v>434</v>
      </c>
      <c r="E221" s="43">
        <v>12</v>
      </c>
      <c r="F221" s="42" t="s">
        <v>1515</v>
      </c>
      <c r="G221" s="52">
        <v>1</v>
      </c>
      <c r="H221" s="52"/>
      <c r="I221" s="42" t="s">
        <v>132</v>
      </c>
      <c r="J221" s="42" t="s">
        <v>119</v>
      </c>
      <c r="K221" s="43">
        <v>316.27999999999997</v>
      </c>
      <c r="L221" s="53">
        <f>(Table12[[#This Row],[Cena jednostkowa brutto]]*Table12[[#This Row],[Ilość]])</f>
        <v>316.27999999999997</v>
      </c>
      <c r="M221"/>
    </row>
    <row r="222" spans="1:13">
      <c r="A222" s="8" t="s">
        <v>1442</v>
      </c>
      <c r="B222" s="44">
        <v>447175</v>
      </c>
      <c r="C222" s="40">
        <v>3182550780940</v>
      </c>
      <c r="D222" s="51" t="s">
        <v>296</v>
      </c>
      <c r="E222" s="43">
        <v>1.5</v>
      </c>
      <c r="F222" s="42" t="s">
        <v>1515</v>
      </c>
      <c r="G222" s="42">
        <v>40</v>
      </c>
      <c r="H222" s="42"/>
      <c r="I222" s="42" t="s">
        <v>132</v>
      </c>
      <c r="J222" s="42" t="s">
        <v>119</v>
      </c>
      <c r="K222" s="43">
        <v>52.3</v>
      </c>
      <c r="L222" s="43">
        <f>(Table12[[#This Row],[Cena jednostkowa brutto]]*Table12[[#This Row],[Ilość]])</f>
        <v>2092</v>
      </c>
      <c r="M222"/>
    </row>
    <row r="223" spans="1:13">
      <c r="A223" s="8" t="s">
        <v>1443</v>
      </c>
      <c r="B223" s="44">
        <v>447173</v>
      </c>
      <c r="C223" s="40">
        <v>3182550780964</v>
      </c>
      <c r="D223" s="51" t="s">
        <v>297</v>
      </c>
      <c r="E223" s="43">
        <v>4</v>
      </c>
      <c r="F223" s="42" t="s">
        <v>1515</v>
      </c>
      <c r="G223" s="42">
        <v>1</v>
      </c>
      <c r="H223" s="42"/>
      <c r="I223" s="42" t="s">
        <v>132</v>
      </c>
      <c r="J223" s="42" t="s">
        <v>119</v>
      </c>
      <c r="K223" s="43">
        <v>130.94999999999999</v>
      </c>
      <c r="L223" s="43">
        <f>(Table12[[#This Row],[Cena jednostkowa brutto]]*Table12[[#This Row],[Ilość]])</f>
        <v>130.94999999999999</v>
      </c>
      <c r="M223"/>
    </row>
    <row r="224" spans="1:13">
      <c r="A224" s="8" t="s">
        <v>1444</v>
      </c>
      <c r="B224" s="44">
        <v>444788</v>
      </c>
      <c r="C224" s="40">
        <v>3182550780971</v>
      </c>
      <c r="D224" s="51" t="s">
        <v>298</v>
      </c>
      <c r="E224" s="43">
        <v>8</v>
      </c>
      <c r="F224" s="42" t="s">
        <v>1515</v>
      </c>
      <c r="G224" s="42">
        <v>1</v>
      </c>
      <c r="H224" s="42"/>
      <c r="I224" s="42" t="s">
        <v>132</v>
      </c>
      <c r="J224" s="42" t="s">
        <v>119</v>
      </c>
      <c r="K224" s="43">
        <v>242.51</v>
      </c>
      <c r="L224" s="43">
        <f>(Table12[[#This Row],[Cena jednostkowa brutto]]*Table12[[#This Row],[Ilość]])</f>
        <v>242.51</v>
      </c>
      <c r="M224"/>
    </row>
    <row r="225" spans="1:13">
      <c r="A225" s="8" t="s">
        <v>1445</v>
      </c>
      <c r="B225" s="44">
        <v>470335</v>
      </c>
      <c r="C225" s="40">
        <v>3182551063363</v>
      </c>
      <c r="D225" s="41" t="s">
        <v>300</v>
      </c>
      <c r="E225" s="43">
        <v>0.23</v>
      </c>
      <c r="F225" s="42" t="s">
        <v>1515</v>
      </c>
      <c r="G225" s="42">
        <v>2</v>
      </c>
      <c r="H225" s="42"/>
      <c r="I225" s="42" t="s">
        <v>132</v>
      </c>
      <c r="J225" s="42" t="s">
        <v>119</v>
      </c>
      <c r="K225" s="43">
        <v>102.26</v>
      </c>
      <c r="L225" s="43">
        <f>(Table12[[#This Row],[Cena jednostkowa brutto]]*Table12[[#This Row],[Ilość]])</f>
        <v>204.52</v>
      </c>
      <c r="M225"/>
    </row>
    <row r="226" spans="1:13">
      <c r="A226" s="8" t="s">
        <v>1446</v>
      </c>
      <c r="B226" s="44">
        <v>444791</v>
      </c>
      <c r="C226" s="40">
        <v>3182550748315</v>
      </c>
      <c r="D226" s="51" t="s">
        <v>301</v>
      </c>
      <c r="E226" s="43">
        <v>14</v>
      </c>
      <c r="F226" s="42" t="s">
        <v>1515</v>
      </c>
      <c r="G226" s="42">
        <v>1</v>
      </c>
      <c r="H226" s="42"/>
      <c r="I226" s="42" t="s">
        <v>132</v>
      </c>
      <c r="J226" s="42" t="s">
        <v>119</v>
      </c>
      <c r="K226" s="43">
        <v>332.13</v>
      </c>
      <c r="L226" s="43">
        <f>(Table12[[#This Row],[Cena jednostkowa brutto]]*Table12[[#This Row],[Ilość]])</f>
        <v>332.13</v>
      </c>
      <c r="M226"/>
    </row>
    <row r="227" spans="1:13">
      <c r="A227" s="8" t="s">
        <v>1447</v>
      </c>
      <c r="B227" s="44">
        <v>447168</v>
      </c>
      <c r="C227" s="40">
        <v>3182550748292</v>
      </c>
      <c r="D227" s="51" t="s">
        <v>302</v>
      </c>
      <c r="E227" s="43">
        <v>2</v>
      </c>
      <c r="F227" s="42" t="s">
        <v>1515</v>
      </c>
      <c r="G227" s="42">
        <v>5</v>
      </c>
      <c r="H227" s="42"/>
      <c r="I227" s="42" t="s">
        <v>132</v>
      </c>
      <c r="J227" s="42" t="s">
        <v>119</v>
      </c>
      <c r="K227" s="43">
        <v>60.62</v>
      </c>
      <c r="L227" s="43">
        <f>(Table12[[#This Row],[Cena jednostkowa brutto]]*Table12[[#This Row],[Ilość]])</f>
        <v>303.09999999999997</v>
      </c>
      <c r="M227"/>
    </row>
    <row r="228" spans="1:13">
      <c r="A228" s="8" t="s">
        <v>1448</v>
      </c>
      <c r="B228" s="49">
        <v>408990</v>
      </c>
      <c r="C228" s="50">
        <v>9003579307717</v>
      </c>
      <c r="D228" s="51" t="s">
        <v>303</v>
      </c>
      <c r="E228" s="53">
        <v>0.19500000000000001</v>
      </c>
      <c r="F228" s="42" t="s">
        <v>1515</v>
      </c>
      <c r="G228" s="52">
        <v>300</v>
      </c>
      <c r="H228" s="52" t="s">
        <v>67</v>
      </c>
      <c r="I228" s="52" t="s">
        <v>304</v>
      </c>
      <c r="J228" s="52" t="s">
        <v>50</v>
      </c>
      <c r="K228" s="53">
        <v>9.0299999999999994</v>
      </c>
      <c r="L228" s="53">
        <f>(Table12[[#This Row],[Cena jednostkowa brutto]]*Table12[[#This Row],[Ilość]])</f>
        <v>2709</v>
      </c>
      <c r="M228"/>
    </row>
    <row r="229" spans="1:13">
      <c r="A229" s="8" t="s">
        <v>1449</v>
      </c>
      <c r="B229" s="46">
        <v>458637</v>
      </c>
      <c r="C229" s="40">
        <v>3182550944571</v>
      </c>
      <c r="D229" s="55" t="s">
        <v>401</v>
      </c>
      <c r="E229" s="48">
        <v>1.5</v>
      </c>
      <c r="F229" s="42" t="s">
        <v>1515</v>
      </c>
      <c r="G229" s="42">
        <v>5</v>
      </c>
      <c r="H229" s="47"/>
      <c r="I229" s="47" t="s">
        <v>18</v>
      </c>
      <c r="J229" s="47" t="s">
        <v>44</v>
      </c>
      <c r="K229" s="48">
        <v>78.45</v>
      </c>
      <c r="L229" s="48">
        <f>(Table12[[#This Row],[Cena jednostkowa brutto]]*Table12[[#This Row],[Ilość]])</f>
        <v>392.25</v>
      </c>
      <c r="M229"/>
    </row>
    <row r="230" spans="1:13">
      <c r="A230" s="8" t="s">
        <v>1450</v>
      </c>
      <c r="B230" s="46">
        <v>477563</v>
      </c>
      <c r="C230" s="40">
        <v>3182551066685</v>
      </c>
      <c r="D230" s="55" t="s">
        <v>431</v>
      </c>
      <c r="E230" s="48">
        <v>2</v>
      </c>
      <c r="F230" s="42" t="s">
        <v>1515</v>
      </c>
      <c r="G230" s="42">
        <v>5</v>
      </c>
      <c r="H230" s="47"/>
      <c r="I230" s="47" t="s">
        <v>18</v>
      </c>
      <c r="J230" s="47" t="s">
        <v>44</v>
      </c>
      <c r="K230" s="48">
        <v>74.460000000000008</v>
      </c>
      <c r="L230" s="48">
        <f>(Table12[[#This Row],[Cena jednostkowa brutto]]*Table12[[#This Row],[Ilość]])</f>
        <v>372.30000000000007</v>
      </c>
      <c r="M230"/>
    </row>
    <row r="231" spans="1:13">
      <c r="A231" s="8" t="s">
        <v>1451</v>
      </c>
      <c r="B231" s="46">
        <v>477511</v>
      </c>
      <c r="C231" s="40">
        <v>3182551066661</v>
      </c>
      <c r="D231" s="55" t="s">
        <v>430</v>
      </c>
      <c r="E231" s="48">
        <v>0.4</v>
      </c>
      <c r="F231" s="42" t="s">
        <v>1515</v>
      </c>
      <c r="G231" s="42">
        <v>10</v>
      </c>
      <c r="H231" s="47"/>
      <c r="I231" s="47" t="s">
        <v>18</v>
      </c>
      <c r="J231" s="47" t="s">
        <v>44</v>
      </c>
      <c r="K231" s="48">
        <v>17.360000000000003</v>
      </c>
      <c r="L231" s="48">
        <f>(Table12[[#This Row],[Cena jednostkowa brutto]]*Table12[[#This Row],[Ilość]])</f>
        <v>173.60000000000002</v>
      </c>
      <c r="M231"/>
    </row>
    <row r="232" spans="1:13">
      <c r="A232" s="8" t="s">
        <v>1452</v>
      </c>
      <c r="B232" s="46">
        <v>458673</v>
      </c>
      <c r="C232" s="40">
        <v>3182550948579</v>
      </c>
      <c r="D232" s="55" t="s">
        <v>402</v>
      </c>
      <c r="E232" s="48">
        <v>0.4</v>
      </c>
      <c r="F232" s="42" t="s">
        <v>1515</v>
      </c>
      <c r="G232" s="42">
        <v>5</v>
      </c>
      <c r="H232" s="47"/>
      <c r="I232" s="47" t="s">
        <v>18</v>
      </c>
      <c r="J232" s="47" t="s">
        <v>306</v>
      </c>
      <c r="K232" s="48">
        <v>24.110000000000003</v>
      </c>
      <c r="L232" s="48">
        <f>(Table12[[#This Row],[Cena jednostkowa brutto]]*Table12[[#This Row],[Ilość]])</f>
        <v>120.55000000000001</v>
      </c>
      <c r="M232"/>
    </row>
    <row r="233" spans="1:13">
      <c r="A233" s="8" t="s">
        <v>1453</v>
      </c>
      <c r="B233" s="46">
        <v>458675</v>
      </c>
      <c r="C233" s="40">
        <v>3182550948609</v>
      </c>
      <c r="D233" s="55" t="s">
        <v>403</v>
      </c>
      <c r="E233" s="48">
        <v>2</v>
      </c>
      <c r="F233" s="42" t="s">
        <v>1515</v>
      </c>
      <c r="G233" s="42">
        <v>5</v>
      </c>
      <c r="H233" s="47"/>
      <c r="I233" s="47" t="s">
        <v>18</v>
      </c>
      <c r="J233" s="47" t="s">
        <v>306</v>
      </c>
      <c r="K233" s="48">
        <v>103.05000000000001</v>
      </c>
      <c r="L233" s="48">
        <f>(Table12[[#This Row],[Cena jednostkowa brutto]]*Table12[[#This Row],[Ilość]])</f>
        <v>515.25</v>
      </c>
      <c r="M233"/>
    </row>
    <row r="234" spans="1:13">
      <c r="A234" s="8" t="s">
        <v>1454</v>
      </c>
      <c r="B234" s="46">
        <v>458676</v>
      </c>
      <c r="C234" s="40">
        <v>3182550948661</v>
      </c>
      <c r="D234" s="55" t="s">
        <v>404</v>
      </c>
      <c r="E234" s="48">
        <v>4</v>
      </c>
      <c r="F234" s="42" t="s">
        <v>1515</v>
      </c>
      <c r="G234" s="42">
        <v>5</v>
      </c>
      <c r="H234" s="47"/>
      <c r="I234" s="47" t="s">
        <v>18</v>
      </c>
      <c r="J234" s="47" t="s">
        <v>306</v>
      </c>
      <c r="K234" s="48">
        <v>189.03</v>
      </c>
      <c r="L234" s="48">
        <f>(Table12[[#This Row],[Cena jednostkowa brutto]]*Table12[[#This Row],[Ilość]])</f>
        <v>945.15</v>
      </c>
      <c r="M234"/>
    </row>
    <row r="235" spans="1:13">
      <c r="A235" s="8" t="s">
        <v>1455</v>
      </c>
      <c r="B235" s="46">
        <v>606113</v>
      </c>
      <c r="C235" s="40">
        <v>3182551101867</v>
      </c>
      <c r="D235" s="55" t="s">
        <v>489</v>
      </c>
      <c r="E235" s="48">
        <v>1.5</v>
      </c>
      <c r="F235" s="42" t="s">
        <v>1515</v>
      </c>
      <c r="G235" s="42">
        <v>4</v>
      </c>
      <c r="H235" s="47"/>
      <c r="I235" s="47" t="s">
        <v>18</v>
      </c>
      <c r="J235" s="47" t="s">
        <v>36</v>
      </c>
      <c r="K235" s="48">
        <v>70.010000000000005</v>
      </c>
      <c r="L235" s="48">
        <f>(Table12[[#This Row],[Cena jednostkowa brutto]]*Table12[[#This Row],[Ilość]])</f>
        <v>280.04000000000002</v>
      </c>
      <c r="M235"/>
    </row>
    <row r="236" spans="1:13">
      <c r="A236" s="8" t="s">
        <v>1456</v>
      </c>
      <c r="B236" s="46">
        <v>604005</v>
      </c>
      <c r="C236" s="40">
        <v>9003579051191</v>
      </c>
      <c r="D236" s="55" t="s">
        <v>515</v>
      </c>
      <c r="E236" s="48">
        <v>1.02</v>
      </c>
      <c r="F236" s="42" t="s">
        <v>1515</v>
      </c>
      <c r="G236" s="42">
        <v>10</v>
      </c>
      <c r="H236" s="47"/>
      <c r="I236" s="47" t="s">
        <v>18</v>
      </c>
      <c r="J236" s="47" t="s">
        <v>36</v>
      </c>
      <c r="K236" s="48">
        <v>45.699999999999996</v>
      </c>
      <c r="L236" s="48">
        <f>(Table12[[#This Row],[Cena jednostkowa brutto]]*Table12[[#This Row],[Ilość]])</f>
        <v>456.99999999999994</v>
      </c>
      <c r="M236"/>
    </row>
    <row r="237" spans="1:13">
      <c r="A237" s="8" t="s">
        <v>1457</v>
      </c>
      <c r="B237" s="46">
        <v>458609</v>
      </c>
      <c r="C237" s="40">
        <v>3182550847872</v>
      </c>
      <c r="D237" s="55" t="s">
        <v>400</v>
      </c>
      <c r="E237" s="48">
        <v>2</v>
      </c>
      <c r="F237" s="42" t="s">
        <v>1515</v>
      </c>
      <c r="G237" s="42">
        <v>4</v>
      </c>
      <c r="H237" s="47"/>
      <c r="I237" s="47" t="s">
        <v>18</v>
      </c>
      <c r="J237" s="47" t="s">
        <v>44</v>
      </c>
      <c r="K237" s="48">
        <v>93.29</v>
      </c>
      <c r="L237" s="48">
        <f>(Table12[[#This Row],[Cena jednostkowa brutto]]*Table12[[#This Row],[Ilość]])</f>
        <v>373.16</v>
      </c>
      <c r="M237"/>
    </row>
    <row r="238" spans="1:13">
      <c r="A238" s="8" t="s">
        <v>1458</v>
      </c>
      <c r="B238" s="46">
        <v>477506</v>
      </c>
      <c r="C238" s="40">
        <v>3182551066616</v>
      </c>
      <c r="D238" s="55" t="s">
        <v>427</v>
      </c>
      <c r="E238" s="48">
        <v>0.4</v>
      </c>
      <c r="F238" s="42" t="s">
        <v>1515</v>
      </c>
      <c r="G238" s="42">
        <v>4</v>
      </c>
      <c r="H238" s="47"/>
      <c r="I238" s="47" t="s">
        <v>18</v>
      </c>
      <c r="J238" s="47" t="s">
        <v>44</v>
      </c>
      <c r="K238" s="48">
        <v>21.78</v>
      </c>
      <c r="L238" s="48">
        <f>(Table12[[#This Row],[Cena jednostkowa brutto]]*Table12[[#This Row],[Ilość]])</f>
        <v>87.12</v>
      </c>
      <c r="M238"/>
    </row>
    <row r="239" spans="1:13">
      <c r="A239" s="8" t="s">
        <v>1459</v>
      </c>
      <c r="B239" s="46">
        <v>477508</v>
      </c>
      <c r="C239" s="40">
        <v>3182551066630</v>
      </c>
      <c r="D239" s="55" t="s">
        <v>428</v>
      </c>
      <c r="E239" s="48">
        <v>2</v>
      </c>
      <c r="F239" s="42" t="s">
        <v>1515</v>
      </c>
      <c r="G239" s="42">
        <v>4</v>
      </c>
      <c r="H239" s="47"/>
      <c r="I239" s="47" t="s">
        <v>18</v>
      </c>
      <c r="J239" s="47" t="s">
        <v>44</v>
      </c>
      <c r="K239" s="48">
        <v>93.29</v>
      </c>
      <c r="L239" s="48">
        <f>(Table12[[#This Row],[Cena jednostkowa brutto]]*Table12[[#This Row],[Ilość]])</f>
        <v>373.16</v>
      </c>
      <c r="M239"/>
    </row>
    <row r="240" spans="1:13">
      <c r="A240" s="8" t="s">
        <v>1460</v>
      </c>
      <c r="B240" s="46">
        <v>475975</v>
      </c>
      <c r="C240" s="40">
        <v>9003579034347</v>
      </c>
      <c r="D240" s="55" t="s">
        <v>429</v>
      </c>
      <c r="E240" s="48">
        <v>1.02</v>
      </c>
      <c r="F240" s="42" t="s">
        <v>1515</v>
      </c>
      <c r="G240" s="42">
        <v>10</v>
      </c>
      <c r="H240" s="47"/>
      <c r="I240" s="47" t="s">
        <v>18</v>
      </c>
      <c r="J240" s="47" t="s">
        <v>44</v>
      </c>
      <c r="K240" s="48">
        <v>47.85</v>
      </c>
      <c r="L240" s="48">
        <f>(Table12[[#This Row],[Cena jednostkowa brutto]]*Table12[[#This Row],[Ilość]])</f>
        <v>478.5</v>
      </c>
      <c r="M240"/>
    </row>
    <row r="241" spans="1:13">
      <c r="A241" s="8" t="s">
        <v>1461</v>
      </c>
      <c r="B241" s="46">
        <v>477565</v>
      </c>
      <c r="C241" s="40">
        <v>3182551066708</v>
      </c>
      <c r="D241" s="55" t="s">
        <v>432</v>
      </c>
      <c r="E241" s="48">
        <v>0.4</v>
      </c>
      <c r="F241" s="42" t="s">
        <v>1515</v>
      </c>
      <c r="G241" s="42">
        <v>4</v>
      </c>
      <c r="H241" s="47"/>
      <c r="I241" s="47" t="s">
        <v>18</v>
      </c>
      <c r="J241" s="47" t="s">
        <v>44</v>
      </c>
      <c r="K241" s="48">
        <v>19.89</v>
      </c>
      <c r="L241" s="48">
        <f>(Table12[[#This Row],[Cena jednostkowa brutto]]*Table12[[#This Row],[Ilość]])</f>
        <v>79.56</v>
      </c>
      <c r="M241"/>
    </row>
    <row r="242" spans="1:13">
      <c r="A242" s="8" t="s">
        <v>1462</v>
      </c>
      <c r="B242" s="46">
        <v>477567</v>
      </c>
      <c r="C242" s="40">
        <v>3182551066722</v>
      </c>
      <c r="D242" s="55" t="s">
        <v>442</v>
      </c>
      <c r="E242" s="48">
        <v>1.5</v>
      </c>
      <c r="F242" s="42" t="s">
        <v>1515</v>
      </c>
      <c r="G242" s="42">
        <v>4</v>
      </c>
      <c r="H242" s="47"/>
      <c r="I242" s="47" t="s">
        <v>18</v>
      </c>
      <c r="J242" s="47" t="s">
        <v>44</v>
      </c>
      <c r="K242" s="48">
        <v>65.11</v>
      </c>
      <c r="L242" s="48">
        <f>(Table12[[#This Row],[Cena jednostkowa brutto]]*Table12[[#This Row],[Ilość]])</f>
        <v>260.44</v>
      </c>
      <c r="M242"/>
    </row>
    <row r="243" spans="1:13">
      <c r="A243" s="8" t="s">
        <v>1463</v>
      </c>
      <c r="B243" s="46">
        <v>460171</v>
      </c>
      <c r="C243" s="40">
        <v>3182551055115</v>
      </c>
      <c r="D243" s="59" t="s">
        <v>407</v>
      </c>
      <c r="E243" s="48">
        <v>2</v>
      </c>
      <c r="F243" s="42" t="s">
        <v>1515</v>
      </c>
      <c r="G243" s="42">
        <v>10</v>
      </c>
      <c r="H243" s="47"/>
      <c r="I243" s="47" t="s">
        <v>18</v>
      </c>
      <c r="J243" s="47" t="s">
        <v>119</v>
      </c>
      <c r="K243" s="48">
        <v>76.930000000000007</v>
      </c>
      <c r="L243" s="48">
        <f>(Table12[[#This Row],[Cena jednostkowa brutto]]*Table12[[#This Row],[Ilość]])</f>
        <v>769.30000000000007</v>
      </c>
      <c r="M243"/>
    </row>
    <row r="244" spans="1:13">
      <c r="A244" s="8" t="s">
        <v>1464</v>
      </c>
      <c r="B244" s="46">
        <v>460173</v>
      </c>
      <c r="C244" s="40">
        <v>3182551055146</v>
      </c>
      <c r="D244" s="59" t="s">
        <v>408</v>
      </c>
      <c r="E244" s="48">
        <v>4</v>
      </c>
      <c r="F244" s="42" t="s">
        <v>1515</v>
      </c>
      <c r="G244" s="42">
        <v>1</v>
      </c>
      <c r="H244" s="47"/>
      <c r="I244" s="47" t="s">
        <v>18</v>
      </c>
      <c r="J244" s="47" t="s">
        <v>119</v>
      </c>
      <c r="K244" s="48">
        <v>141.19</v>
      </c>
      <c r="L244" s="48">
        <f>(Table12[[#This Row],[Cena jednostkowa brutto]]*Table12[[#This Row],[Ilość]])</f>
        <v>141.19</v>
      </c>
      <c r="M244"/>
    </row>
    <row r="245" spans="1:13">
      <c r="A245" s="8" t="s">
        <v>1465</v>
      </c>
      <c r="B245" s="46">
        <v>460162</v>
      </c>
      <c r="C245" s="40">
        <v>3182551055047</v>
      </c>
      <c r="D245" s="59" t="s">
        <v>406</v>
      </c>
      <c r="E245" s="48">
        <v>2</v>
      </c>
      <c r="F245" s="42" t="s">
        <v>1515</v>
      </c>
      <c r="G245" s="42">
        <v>1</v>
      </c>
      <c r="H245" s="47"/>
      <c r="I245" s="47" t="s">
        <v>18</v>
      </c>
      <c r="J245" s="47" t="s">
        <v>119</v>
      </c>
      <c r="K245" s="48">
        <v>86.45</v>
      </c>
      <c r="L245" s="48">
        <f>(Table12[[#This Row],[Cena jednostkowa brutto]]*Table12[[#This Row],[Ilość]])</f>
        <v>86.45</v>
      </c>
      <c r="M245"/>
    </row>
    <row r="246" spans="1:13">
      <c r="A246" s="8" t="s">
        <v>1466</v>
      </c>
      <c r="B246" s="46">
        <v>461372</v>
      </c>
      <c r="C246" s="40">
        <v>9003579030547</v>
      </c>
      <c r="D246" s="59" t="s">
        <v>405</v>
      </c>
      <c r="E246" s="48">
        <v>1.02</v>
      </c>
      <c r="F246" s="42" t="s">
        <v>1515</v>
      </c>
      <c r="G246" s="42">
        <v>20</v>
      </c>
      <c r="H246" s="47"/>
      <c r="I246" s="47" t="s">
        <v>18</v>
      </c>
      <c r="J246" s="47" t="s">
        <v>119</v>
      </c>
      <c r="K246" s="48">
        <v>45.309999999999995</v>
      </c>
      <c r="L246" s="48">
        <f>(Table12[[#This Row],[Cena jednostkowa brutto]]*Table12[[#This Row],[Ilość]])</f>
        <v>906.19999999999993</v>
      </c>
      <c r="M246"/>
    </row>
    <row r="247" spans="1:13" ht="14.25" customHeight="1">
      <c r="A247" s="8" t="s">
        <v>1467</v>
      </c>
      <c r="B247" s="46">
        <v>474056</v>
      </c>
      <c r="C247" s="40">
        <v>3182551064773</v>
      </c>
      <c r="D247" s="55" t="s">
        <v>413</v>
      </c>
      <c r="E247" s="48">
        <v>0.4</v>
      </c>
      <c r="F247" s="42" t="s">
        <v>1515</v>
      </c>
      <c r="G247" s="42">
        <v>4</v>
      </c>
      <c r="H247" s="47"/>
      <c r="I247" s="47" t="s">
        <v>18</v>
      </c>
      <c r="J247" s="47" t="s">
        <v>119</v>
      </c>
      <c r="K247" s="48">
        <v>16.75</v>
      </c>
      <c r="L247" s="48">
        <f>(Table12[[#This Row],[Cena jednostkowa brutto]]*Table12[[#This Row],[Ilość]])</f>
        <v>67</v>
      </c>
      <c r="M247"/>
    </row>
    <row r="248" spans="1:13">
      <c r="A248" s="8" t="s">
        <v>1468</v>
      </c>
      <c r="B248" s="46">
        <v>474045</v>
      </c>
      <c r="C248" s="40">
        <v>3182551064629</v>
      </c>
      <c r="D248" s="55" t="s">
        <v>414</v>
      </c>
      <c r="E248" s="48">
        <v>2</v>
      </c>
      <c r="F248" s="42" t="s">
        <v>1515</v>
      </c>
      <c r="G248" s="42">
        <v>4</v>
      </c>
      <c r="H248" s="47"/>
      <c r="I248" s="47" t="s">
        <v>18</v>
      </c>
      <c r="J248" s="47" t="s">
        <v>119</v>
      </c>
      <c r="K248" s="48">
        <v>65.67</v>
      </c>
      <c r="L248" s="48">
        <f>(Table12[[#This Row],[Cena jednostkowa brutto]]*Table12[[#This Row],[Ilość]])</f>
        <v>262.68</v>
      </c>
      <c r="M248"/>
    </row>
    <row r="249" spans="1:13">
      <c r="A249" s="8" t="s">
        <v>1469</v>
      </c>
      <c r="B249" s="46">
        <v>458610</v>
      </c>
      <c r="C249" s="40">
        <v>3182550847599</v>
      </c>
      <c r="D249" s="55" t="s">
        <v>399</v>
      </c>
      <c r="E249" s="48">
        <v>2</v>
      </c>
      <c r="F249" s="42" t="s">
        <v>1515</v>
      </c>
      <c r="G249" s="42">
        <v>4</v>
      </c>
      <c r="H249" s="47"/>
      <c r="I249" s="47" t="s">
        <v>18</v>
      </c>
      <c r="J249" s="47" t="s">
        <v>119</v>
      </c>
      <c r="K249" s="48">
        <v>97.28</v>
      </c>
      <c r="L249" s="48">
        <f>(Table12[[#This Row],[Cena jednostkowa brutto]]*Table12[[#This Row],[Ilość]])</f>
        <v>389.12</v>
      </c>
      <c r="M249"/>
    </row>
    <row r="250" spans="1:13">
      <c r="A250" s="8" t="s">
        <v>1470</v>
      </c>
      <c r="B250" s="46">
        <v>449181</v>
      </c>
      <c r="C250" s="40">
        <v>3182550858861</v>
      </c>
      <c r="D250" s="55" t="s">
        <v>305</v>
      </c>
      <c r="E250" s="48">
        <v>0.6</v>
      </c>
      <c r="F250" s="42" t="s">
        <v>1515</v>
      </c>
      <c r="G250" s="42">
        <v>40</v>
      </c>
      <c r="H250" s="47"/>
      <c r="I250" s="47" t="s">
        <v>18</v>
      </c>
      <c r="J250" s="47" t="s">
        <v>44</v>
      </c>
      <c r="K250" s="48">
        <v>71.460000000000008</v>
      </c>
      <c r="L250" s="48">
        <f>(Table12[[#This Row],[Cena jednostkowa brutto]]*Table12[[#This Row],[Ilość]])</f>
        <v>2858.4000000000005</v>
      </c>
      <c r="M250"/>
    </row>
    <row r="251" spans="1:13">
      <c r="A251" s="8" t="s">
        <v>1471</v>
      </c>
      <c r="B251" s="46">
        <v>444909</v>
      </c>
      <c r="C251" s="40">
        <v>3182550949392</v>
      </c>
      <c r="D251" s="55" t="s">
        <v>398</v>
      </c>
      <c r="E251" s="48">
        <v>10</v>
      </c>
      <c r="F251" s="42" t="s">
        <v>1515</v>
      </c>
      <c r="G251" s="42">
        <v>1</v>
      </c>
      <c r="H251" s="47"/>
      <c r="I251" s="47" t="s">
        <v>132</v>
      </c>
      <c r="J251" s="47" t="s">
        <v>306</v>
      </c>
      <c r="K251" s="48">
        <v>239.14999999999998</v>
      </c>
      <c r="L251" s="48">
        <f>(Table12[[#This Row],[Cena jednostkowa brutto]]*Table12[[#This Row],[Ilość]])</f>
        <v>239.14999999999998</v>
      </c>
      <c r="M251"/>
    </row>
    <row r="252" spans="1:13">
      <c r="A252" s="8" t="s">
        <v>1472</v>
      </c>
      <c r="B252" s="46">
        <v>458677</v>
      </c>
      <c r="C252" s="40">
        <v>3182550949361</v>
      </c>
      <c r="D252" s="55" t="s">
        <v>397</v>
      </c>
      <c r="E252" s="48">
        <v>3</v>
      </c>
      <c r="F252" s="42" t="s">
        <v>1515</v>
      </c>
      <c r="G252" s="42">
        <v>1</v>
      </c>
      <c r="H252" s="47"/>
      <c r="I252" s="47" t="s">
        <v>132</v>
      </c>
      <c r="J252" s="47" t="s">
        <v>306</v>
      </c>
      <c r="K252" s="48">
        <v>77.53</v>
      </c>
      <c r="L252" s="48">
        <f>(Table12[[#This Row],[Cena jednostkowa brutto]]*Table12[[#This Row],[Ilość]])</f>
        <v>77.53</v>
      </c>
      <c r="M252"/>
    </row>
    <row r="253" spans="1:13">
      <c r="A253" s="8" t="s">
        <v>1473</v>
      </c>
      <c r="B253" s="46">
        <v>474035</v>
      </c>
      <c r="C253" s="40">
        <v>3182551064506</v>
      </c>
      <c r="D253" s="55" t="s">
        <v>415</v>
      </c>
      <c r="E253" s="48">
        <v>1.5</v>
      </c>
      <c r="F253" s="42" t="s">
        <v>1515</v>
      </c>
      <c r="G253" s="42">
        <v>2</v>
      </c>
      <c r="H253" s="47"/>
      <c r="I253" s="47" t="s">
        <v>132</v>
      </c>
      <c r="J253" s="47" t="s">
        <v>26</v>
      </c>
      <c r="K253" s="48">
        <v>44.57</v>
      </c>
      <c r="L253" s="48">
        <f>(Table12[[#This Row],[Cena jednostkowa brutto]]*Table12[[#This Row],[Ilość]])</f>
        <v>89.14</v>
      </c>
      <c r="M253"/>
    </row>
    <row r="254" spans="1:13">
      <c r="A254" s="8" t="s">
        <v>1474</v>
      </c>
      <c r="B254" s="46">
        <v>474047</v>
      </c>
      <c r="C254" s="40">
        <v>3182551064650</v>
      </c>
      <c r="D254" s="55" t="s">
        <v>416</v>
      </c>
      <c r="E254" s="48">
        <v>3.5</v>
      </c>
      <c r="F254" s="42" t="s">
        <v>1515</v>
      </c>
      <c r="G254" s="42">
        <v>1</v>
      </c>
      <c r="H254" s="47"/>
      <c r="I254" s="47" t="s">
        <v>132</v>
      </c>
      <c r="J254" s="47" t="s">
        <v>26</v>
      </c>
      <c r="K254" s="48">
        <v>96.43</v>
      </c>
      <c r="L254" s="48">
        <f>(Table12[[#This Row],[Cena jednostkowa brutto]]*Table12[[#This Row],[Ilość]])</f>
        <v>96.43</v>
      </c>
      <c r="M254"/>
    </row>
    <row r="255" spans="1:13">
      <c r="A255" s="8" t="s">
        <v>1475</v>
      </c>
      <c r="B255" s="46">
        <v>474057</v>
      </c>
      <c r="C255" s="40">
        <v>3182551064803</v>
      </c>
      <c r="D255" s="55" t="s">
        <v>417</v>
      </c>
      <c r="E255" s="48">
        <v>9</v>
      </c>
      <c r="F255" s="42" t="s">
        <v>1515</v>
      </c>
      <c r="G255" s="42">
        <v>1</v>
      </c>
      <c r="H255" s="47"/>
      <c r="I255" s="47" t="s">
        <v>132</v>
      </c>
      <c r="J255" s="47" t="s">
        <v>26</v>
      </c>
      <c r="K255" s="48">
        <v>230.57</v>
      </c>
      <c r="L255" s="48">
        <f>(Table12[[#This Row],[Cena jednostkowa brutto]]*Table12[[#This Row],[Ilość]])</f>
        <v>230.57</v>
      </c>
      <c r="M255"/>
    </row>
    <row r="256" spans="1:13">
      <c r="A256" s="8" t="s">
        <v>1476</v>
      </c>
      <c r="B256" s="46">
        <v>474037</v>
      </c>
      <c r="C256" s="40">
        <v>3182551064537</v>
      </c>
      <c r="D256" s="55" t="s">
        <v>418</v>
      </c>
      <c r="E256" s="48">
        <v>1</v>
      </c>
      <c r="F256" s="42" t="s">
        <v>1515</v>
      </c>
      <c r="G256" s="42">
        <v>4</v>
      </c>
      <c r="H256" s="47"/>
      <c r="I256" s="47" t="s">
        <v>132</v>
      </c>
      <c r="J256" s="47" t="s">
        <v>26</v>
      </c>
      <c r="K256" s="48">
        <v>42.47</v>
      </c>
      <c r="L256" s="48">
        <f>(Table12[[#This Row],[Cena jednostkowa brutto]]*Table12[[#This Row],[Ilość]])</f>
        <v>169.88</v>
      </c>
      <c r="M256"/>
    </row>
    <row r="257" spans="1:13">
      <c r="A257" s="8" t="s">
        <v>1477</v>
      </c>
      <c r="B257" s="46">
        <v>474050</v>
      </c>
      <c r="C257" s="40">
        <v>3182551064681</v>
      </c>
      <c r="D257" s="55" t="s">
        <v>419</v>
      </c>
      <c r="E257" s="48">
        <v>3</v>
      </c>
      <c r="F257" s="42" t="s">
        <v>1515</v>
      </c>
      <c r="G257" s="42">
        <v>1</v>
      </c>
      <c r="H257" s="47"/>
      <c r="I257" s="47" t="s">
        <v>132</v>
      </c>
      <c r="J257" s="47" t="s">
        <v>26</v>
      </c>
      <c r="K257" s="48">
        <v>105.77000000000001</v>
      </c>
      <c r="L257" s="48">
        <f>(Table12[[#This Row],[Cena jednostkowa brutto]]*Table12[[#This Row],[Ilość]])</f>
        <v>105.77000000000001</v>
      </c>
      <c r="M257"/>
    </row>
    <row r="258" spans="1:13">
      <c r="A258" s="8" t="s">
        <v>1478</v>
      </c>
      <c r="B258" s="46">
        <v>444738</v>
      </c>
      <c r="C258" s="40">
        <v>3182550847841</v>
      </c>
      <c r="D258" s="55" t="s">
        <v>394</v>
      </c>
      <c r="E258" s="48">
        <v>10</v>
      </c>
      <c r="F258" s="42" t="s">
        <v>1515</v>
      </c>
      <c r="G258" s="42">
        <v>1</v>
      </c>
      <c r="H258" s="47"/>
      <c r="I258" s="47" t="s">
        <v>132</v>
      </c>
      <c r="J258" s="47" t="s">
        <v>44</v>
      </c>
      <c r="K258" s="48">
        <v>227.88</v>
      </c>
      <c r="L258" s="48">
        <f>(Table12[[#This Row],[Cena jednostkowa brutto]]*Table12[[#This Row],[Ilość]])</f>
        <v>227.88</v>
      </c>
      <c r="M258"/>
    </row>
    <row r="259" spans="1:13">
      <c r="A259" s="8" t="s">
        <v>1479</v>
      </c>
      <c r="B259" s="46">
        <v>458611</v>
      </c>
      <c r="C259" s="40">
        <v>3182550847650</v>
      </c>
      <c r="D259" s="55" t="s">
        <v>393</v>
      </c>
      <c r="E259" s="48">
        <v>4</v>
      </c>
      <c r="F259" s="42" t="s">
        <v>1515</v>
      </c>
      <c r="G259" s="42">
        <v>1</v>
      </c>
      <c r="H259" s="47"/>
      <c r="I259" s="47" t="s">
        <v>132</v>
      </c>
      <c r="J259" s="47" t="s">
        <v>44</v>
      </c>
      <c r="K259" s="48">
        <v>98.78</v>
      </c>
      <c r="L259" s="48">
        <f>(Table12[[#This Row],[Cena jednostkowa brutto]]*Table12[[#This Row],[Ilość]])</f>
        <v>98.78</v>
      </c>
      <c r="M259"/>
    </row>
    <row r="260" spans="1:13">
      <c r="A260" s="8" t="s">
        <v>1480</v>
      </c>
      <c r="B260" s="46">
        <v>472398</v>
      </c>
      <c r="C260" s="40">
        <v>3182551064216</v>
      </c>
      <c r="D260" s="55" t="s">
        <v>395</v>
      </c>
      <c r="E260" s="48">
        <v>1</v>
      </c>
      <c r="F260" s="42" t="s">
        <v>1515</v>
      </c>
      <c r="G260" s="42">
        <v>2</v>
      </c>
      <c r="H260" s="47"/>
      <c r="I260" s="47" t="s">
        <v>132</v>
      </c>
      <c r="J260" s="47" t="s">
        <v>44</v>
      </c>
      <c r="K260" s="48">
        <v>35.699999999999996</v>
      </c>
      <c r="L260" s="48">
        <f>(Table12[[#This Row],[Cena jednostkowa brutto]]*Table12[[#This Row],[Ilość]])</f>
        <v>71.399999999999991</v>
      </c>
      <c r="M260"/>
    </row>
    <row r="261" spans="1:13">
      <c r="A261" s="8" t="s">
        <v>1481</v>
      </c>
      <c r="B261" s="46">
        <v>472400</v>
      </c>
      <c r="C261" s="40">
        <v>3182551064247</v>
      </c>
      <c r="D261" s="55" t="s">
        <v>396</v>
      </c>
      <c r="E261" s="48">
        <v>3</v>
      </c>
      <c r="F261" s="42" t="s">
        <v>1515</v>
      </c>
      <c r="G261" s="42">
        <v>1</v>
      </c>
      <c r="H261" s="47"/>
      <c r="I261" s="47" t="s">
        <v>132</v>
      </c>
      <c r="J261" s="47" t="s">
        <v>44</v>
      </c>
      <c r="K261" s="48">
        <v>88.64</v>
      </c>
      <c r="L261" s="48">
        <f>(Table12[[#This Row],[Cena jednostkowa brutto]]*Table12[[#This Row],[Ilość]])</f>
        <v>88.64</v>
      </c>
      <c r="M261"/>
    </row>
    <row r="262" spans="1:13">
      <c r="A262" s="8" t="s">
        <v>1482</v>
      </c>
      <c r="B262" s="46">
        <v>477573</v>
      </c>
      <c r="C262" s="40">
        <v>3182551066784</v>
      </c>
      <c r="D262" s="55" t="s">
        <v>420</v>
      </c>
      <c r="E262" s="48">
        <v>1.5</v>
      </c>
      <c r="F262" s="42" t="s">
        <v>1515</v>
      </c>
      <c r="G262" s="42">
        <v>2</v>
      </c>
      <c r="H262" s="47"/>
      <c r="I262" s="47" t="s">
        <v>132</v>
      </c>
      <c r="J262" s="47" t="s">
        <v>44</v>
      </c>
      <c r="K262" s="48">
        <v>39.489999999999995</v>
      </c>
      <c r="L262" s="48">
        <f>(Table12[[#This Row],[Cena jednostkowa brutto]]*Table12[[#This Row],[Ilość]])</f>
        <v>78.97999999999999</v>
      </c>
      <c r="M262"/>
    </row>
    <row r="263" spans="1:13">
      <c r="A263" s="8" t="s">
        <v>1483</v>
      </c>
      <c r="B263" s="46">
        <v>477575</v>
      </c>
      <c r="C263" s="40">
        <v>3182551066807</v>
      </c>
      <c r="D263" s="55" t="s">
        <v>528</v>
      </c>
      <c r="E263" s="48">
        <v>3.5</v>
      </c>
      <c r="F263" s="42" t="s">
        <v>1515</v>
      </c>
      <c r="G263" s="42">
        <v>1</v>
      </c>
      <c r="H263" s="47"/>
      <c r="I263" s="47" t="s">
        <v>132</v>
      </c>
      <c r="J263" s="47" t="s">
        <v>44</v>
      </c>
      <c r="K263" s="48">
        <v>86.440000000000012</v>
      </c>
      <c r="L263" s="48">
        <f>(Table12[[#This Row],[Cena jednostkowa brutto]]*Table12[[#This Row],[Ilość]])</f>
        <v>86.440000000000012</v>
      </c>
      <c r="M263"/>
    </row>
    <row r="264" spans="1:13">
      <c r="A264" s="8" t="s">
        <v>1484</v>
      </c>
      <c r="B264" s="46">
        <v>477576</v>
      </c>
      <c r="C264" s="40">
        <v>3182551066821</v>
      </c>
      <c r="D264" s="55" t="s">
        <v>421</v>
      </c>
      <c r="E264" s="48">
        <v>9</v>
      </c>
      <c r="F264" s="42" t="s">
        <v>1515</v>
      </c>
      <c r="G264" s="42">
        <v>1</v>
      </c>
      <c r="H264" s="47"/>
      <c r="I264" s="47" t="s">
        <v>132</v>
      </c>
      <c r="J264" s="47" t="s">
        <v>44</v>
      </c>
      <c r="K264" s="48">
        <v>205.09</v>
      </c>
      <c r="L264" s="48">
        <f>(Table12[[#This Row],[Cena jednostkowa brutto]]*Table12[[#This Row],[Ilość]])</f>
        <v>205.09</v>
      </c>
      <c r="M264"/>
    </row>
    <row r="265" spans="1:13">
      <c r="A265" s="8" t="s">
        <v>1485</v>
      </c>
      <c r="B265" s="46">
        <v>476151</v>
      </c>
      <c r="C265" s="40">
        <v>9003579034378</v>
      </c>
      <c r="D265" s="55" t="s">
        <v>452</v>
      </c>
      <c r="E265" s="48">
        <v>0.42</v>
      </c>
      <c r="F265" s="42" t="s">
        <v>1515</v>
      </c>
      <c r="G265" s="42">
        <v>12</v>
      </c>
      <c r="H265" s="47"/>
      <c r="I265" s="47" t="s">
        <v>132</v>
      </c>
      <c r="J265" s="47" t="s">
        <v>44</v>
      </c>
      <c r="K265" s="48">
        <v>12.72</v>
      </c>
      <c r="L265" s="48">
        <f>(Table12[[#This Row],[Cena jednostkowa brutto]]*Table12[[#This Row],[Ilość]])</f>
        <v>152.64000000000001</v>
      </c>
      <c r="M265"/>
    </row>
    <row r="266" spans="1:13">
      <c r="A266" s="8" t="s">
        <v>1486</v>
      </c>
      <c r="B266" s="46">
        <v>477578</v>
      </c>
      <c r="C266" s="40">
        <v>3182551066838</v>
      </c>
      <c r="D266" s="55" t="s">
        <v>422</v>
      </c>
      <c r="E266" s="48">
        <v>1.5</v>
      </c>
      <c r="F266" s="42" t="s">
        <v>1515</v>
      </c>
      <c r="G266" s="42">
        <v>4</v>
      </c>
      <c r="H266" s="47"/>
      <c r="I266" s="47" t="s">
        <v>132</v>
      </c>
      <c r="J266" s="47" t="s">
        <v>44</v>
      </c>
      <c r="K266" s="48">
        <v>39.58</v>
      </c>
      <c r="L266" s="48">
        <f>(Table12[[#This Row],[Cena jednostkowa brutto]]*Table12[[#This Row],[Ilość]])</f>
        <v>158.32</v>
      </c>
      <c r="M266"/>
    </row>
    <row r="267" spans="1:13">
      <c r="A267" s="8" t="s">
        <v>1487</v>
      </c>
      <c r="B267" s="46">
        <v>477554</v>
      </c>
      <c r="C267" s="40">
        <v>3182551066876</v>
      </c>
      <c r="D267" s="55" t="s">
        <v>423</v>
      </c>
      <c r="E267" s="48">
        <v>3.5</v>
      </c>
      <c r="F267" s="42" t="s">
        <v>1515</v>
      </c>
      <c r="G267" s="42">
        <v>1</v>
      </c>
      <c r="H267" s="47"/>
      <c r="I267" s="47" t="s">
        <v>132</v>
      </c>
      <c r="J267" s="47" t="s">
        <v>44</v>
      </c>
      <c r="K267" s="48">
        <v>86.58</v>
      </c>
      <c r="L267" s="48">
        <f>(Table12[[#This Row],[Cena jednostkowa brutto]]*Table12[[#This Row],[Ilość]])</f>
        <v>86.58</v>
      </c>
      <c r="M267"/>
    </row>
    <row r="268" spans="1:13">
      <c r="A268" s="8" t="s">
        <v>1488</v>
      </c>
      <c r="B268" s="46">
        <v>477555</v>
      </c>
      <c r="C268" s="40">
        <v>3182551066890</v>
      </c>
      <c r="D268" s="55" t="s">
        <v>424</v>
      </c>
      <c r="E268" s="48">
        <v>9</v>
      </c>
      <c r="F268" s="42" t="s">
        <v>1515</v>
      </c>
      <c r="G268" s="42">
        <v>1</v>
      </c>
      <c r="H268" s="47"/>
      <c r="I268" s="47" t="s">
        <v>132</v>
      </c>
      <c r="J268" s="47" t="s">
        <v>44</v>
      </c>
      <c r="K268" s="48">
        <v>206.70999999999998</v>
      </c>
      <c r="L268" s="48">
        <f>(Table12[[#This Row],[Cena jednostkowa brutto]]*Table12[[#This Row],[Ilość]])</f>
        <v>206.70999999999998</v>
      </c>
      <c r="M268"/>
    </row>
    <row r="269" spans="1:13">
      <c r="A269" s="8" t="s">
        <v>1489</v>
      </c>
      <c r="B269" s="46">
        <v>477569</v>
      </c>
      <c r="C269" s="40">
        <v>3182551066746</v>
      </c>
      <c r="D269" s="55" t="s">
        <v>425</v>
      </c>
      <c r="E269" s="48">
        <v>1</v>
      </c>
      <c r="F269" s="42" t="s">
        <v>1515</v>
      </c>
      <c r="G269" s="42">
        <v>2</v>
      </c>
      <c r="H269" s="47"/>
      <c r="I269" s="47" t="s">
        <v>132</v>
      </c>
      <c r="J269" s="47" t="s">
        <v>44</v>
      </c>
      <c r="K269" s="48">
        <v>35.83</v>
      </c>
      <c r="L269" s="48">
        <f>(Table12[[#This Row],[Cena jednostkowa brutto]]*Table12[[#This Row],[Ilość]])</f>
        <v>71.66</v>
      </c>
      <c r="M269"/>
    </row>
    <row r="270" spans="1:13">
      <c r="A270" s="8" t="s">
        <v>1490</v>
      </c>
      <c r="B270" s="46">
        <v>477571</v>
      </c>
      <c r="C270" s="40">
        <v>3182551066760</v>
      </c>
      <c r="D270" s="55" t="s">
        <v>426</v>
      </c>
      <c r="E270" s="48">
        <v>3</v>
      </c>
      <c r="F270" s="42" t="s">
        <v>1515</v>
      </c>
      <c r="G270" s="42">
        <v>1</v>
      </c>
      <c r="H270" s="47"/>
      <c r="I270" s="47" t="s">
        <v>132</v>
      </c>
      <c r="J270" s="47" t="s">
        <v>44</v>
      </c>
      <c r="K270" s="48">
        <v>89.34</v>
      </c>
      <c r="L270" s="48">
        <f>(Table12[[#This Row],[Cena jednostkowa brutto]]*Table12[[#This Row],[Ilość]])</f>
        <v>89.34</v>
      </c>
      <c r="M270"/>
    </row>
    <row r="271" spans="1:13">
      <c r="A271" s="8" t="s">
        <v>1491</v>
      </c>
      <c r="B271" s="46">
        <v>444770</v>
      </c>
      <c r="C271" s="40">
        <v>3182550847834</v>
      </c>
      <c r="D271" s="55" t="s">
        <v>391</v>
      </c>
      <c r="E271" s="48">
        <v>10</v>
      </c>
      <c r="F271" s="42" t="s">
        <v>1515</v>
      </c>
      <c r="G271" s="42">
        <v>1</v>
      </c>
      <c r="H271" s="47"/>
      <c r="I271" s="47" t="s">
        <v>132</v>
      </c>
      <c r="J271" s="47" t="s">
        <v>119</v>
      </c>
      <c r="K271" s="48">
        <v>271.49</v>
      </c>
      <c r="L271" s="48">
        <f>(Table12[[#This Row],[Cena jednostkowa brutto]]*Table12[[#This Row],[Ilość]])</f>
        <v>271.49</v>
      </c>
      <c r="M271"/>
    </row>
    <row r="272" spans="1:13">
      <c r="A272" s="8" t="s">
        <v>1492</v>
      </c>
      <c r="B272" s="46">
        <v>458623</v>
      </c>
      <c r="C272" s="40">
        <v>3182550847629</v>
      </c>
      <c r="D272" s="55" t="s">
        <v>390</v>
      </c>
      <c r="E272" s="48">
        <v>3.5</v>
      </c>
      <c r="F272" s="42" t="s">
        <v>1515</v>
      </c>
      <c r="G272" s="42">
        <v>1</v>
      </c>
      <c r="H272" s="47"/>
      <c r="I272" s="47" t="s">
        <v>132</v>
      </c>
      <c r="J272" s="47" t="s">
        <v>119</v>
      </c>
      <c r="K272" s="48">
        <v>102.93</v>
      </c>
      <c r="L272" s="48">
        <f>(Table12[[#This Row],[Cena jednostkowa brutto]]*Table12[[#This Row],[Ilość]])</f>
        <v>102.93</v>
      </c>
      <c r="M272"/>
    </row>
    <row r="273" spans="1:13">
      <c r="A273" s="8" t="s">
        <v>1493</v>
      </c>
      <c r="B273" s="46">
        <v>474052</v>
      </c>
      <c r="C273" s="40">
        <v>3182551064711</v>
      </c>
      <c r="D273" s="55" t="s">
        <v>410</v>
      </c>
      <c r="E273" s="48">
        <v>3</v>
      </c>
      <c r="F273" s="42" t="s">
        <v>1515</v>
      </c>
      <c r="G273" s="42">
        <v>1</v>
      </c>
      <c r="H273" s="47"/>
      <c r="I273" s="47" t="s">
        <v>132</v>
      </c>
      <c r="J273" s="47" t="s">
        <v>119</v>
      </c>
      <c r="K273" s="48">
        <v>105.77000000000001</v>
      </c>
      <c r="L273" s="48">
        <f>(Table12[[#This Row],[Cena jednostkowa brutto]]*Table12[[#This Row],[Ilość]])</f>
        <v>105.77000000000001</v>
      </c>
      <c r="M273"/>
    </row>
    <row r="274" spans="1:13">
      <c r="A274" s="8" t="s">
        <v>1494</v>
      </c>
      <c r="B274" s="46">
        <v>474039</v>
      </c>
      <c r="C274" s="40">
        <v>3182551064568</v>
      </c>
      <c r="D274" s="55" t="s">
        <v>409</v>
      </c>
      <c r="E274" s="48">
        <v>1</v>
      </c>
      <c r="F274" s="42" t="s">
        <v>1515</v>
      </c>
      <c r="G274" s="42">
        <v>4</v>
      </c>
      <c r="H274" s="47"/>
      <c r="I274" s="47" t="s">
        <v>132</v>
      </c>
      <c r="J274" s="47" t="s">
        <v>119</v>
      </c>
      <c r="K274" s="48">
        <v>42.47</v>
      </c>
      <c r="L274" s="48">
        <f>(Table12[[#This Row],[Cena jednostkowa brutto]]*Table12[[#This Row],[Ilość]])</f>
        <v>169.88</v>
      </c>
      <c r="M274"/>
    </row>
    <row r="275" spans="1:13">
      <c r="A275" s="8" t="s">
        <v>1495</v>
      </c>
      <c r="B275" s="46">
        <v>444769</v>
      </c>
      <c r="C275" s="40">
        <v>3182550847643</v>
      </c>
      <c r="D275" s="55" t="s">
        <v>392</v>
      </c>
      <c r="E275" s="48">
        <v>9</v>
      </c>
      <c r="F275" s="42" t="s">
        <v>1515</v>
      </c>
      <c r="G275" s="42">
        <v>1</v>
      </c>
      <c r="H275" s="47"/>
      <c r="I275" s="47" t="s">
        <v>132</v>
      </c>
      <c r="J275" s="47" t="s">
        <v>119</v>
      </c>
      <c r="K275" s="48">
        <v>235.5</v>
      </c>
      <c r="L275" s="48">
        <f>(Table12[[#This Row],[Cena jednostkowa brutto]]*Table12[[#This Row],[Ilość]])</f>
        <v>235.5</v>
      </c>
      <c r="M275"/>
    </row>
    <row r="276" spans="1:13">
      <c r="A276" s="8" t="s">
        <v>1496</v>
      </c>
      <c r="B276" s="46">
        <v>474043</v>
      </c>
      <c r="C276" s="40">
        <v>3182551064599</v>
      </c>
      <c r="D276" s="55" t="s">
        <v>411</v>
      </c>
      <c r="E276" s="48">
        <v>1</v>
      </c>
      <c r="F276" s="42" t="s">
        <v>1515</v>
      </c>
      <c r="G276" s="42">
        <v>3</v>
      </c>
      <c r="H276" s="47"/>
      <c r="I276" s="47" t="s">
        <v>132</v>
      </c>
      <c r="J276" s="47" t="s">
        <v>119</v>
      </c>
      <c r="K276" s="48">
        <v>40.68</v>
      </c>
      <c r="L276" s="48">
        <f>(Table12[[#This Row],[Cena jednostkowa brutto]]*Table12[[#This Row],[Ilość]])</f>
        <v>122.03999999999999</v>
      </c>
      <c r="M276"/>
    </row>
    <row r="277" spans="1:13">
      <c r="A277" s="8" t="s">
        <v>1497</v>
      </c>
      <c r="B277" s="46">
        <v>474054</v>
      </c>
      <c r="C277" s="40">
        <v>3182551064742</v>
      </c>
      <c r="D277" s="55" t="s">
        <v>412</v>
      </c>
      <c r="E277" s="48">
        <v>3</v>
      </c>
      <c r="F277" s="42" t="s">
        <v>1515</v>
      </c>
      <c r="G277" s="42">
        <v>1</v>
      </c>
      <c r="H277" s="47"/>
      <c r="I277" s="47" t="s">
        <v>132</v>
      </c>
      <c r="J277" s="47" t="s">
        <v>119</v>
      </c>
      <c r="K277" s="48">
        <v>101.48</v>
      </c>
      <c r="L277" s="48">
        <f>(Table12[[#This Row],[Cena jednostkowa brutto]]*Table12[[#This Row],[Ilość]])</f>
        <v>101.48</v>
      </c>
      <c r="M277"/>
    </row>
    <row r="278" spans="1:13">
      <c r="A278" s="8" t="s">
        <v>1498</v>
      </c>
      <c r="B278" s="46">
        <v>449183</v>
      </c>
      <c r="C278" s="40">
        <v>3182551050943</v>
      </c>
      <c r="D278" s="55" t="s">
        <v>307</v>
      </c>
      <c r="E278" s="48">
        <v>0.6</v>
      </c>
      <c r="F278" s="42" t="s">
        <v>1515</v>
      </c>
      <c r="G278" s="42">
        <v>100</v>
      </c>
      <c r="H278" s="47"/>
      <c r="I278" s="47" t="s">
        <v>132</v>
      </c>
      <c r="J278" s="47" t="s">
        <v>306</v>
      </c>
      <c r="K278" s="48">
        <v>45.53</v>
      </c>
      <c r="L278" s="48">
        <f>(Table12[[#This Row],[Cena jednostkowa brutto]]*Table12[[#This Row],[Ilość]])</f>
        <v>4553</v>
      </c>
      <c r="M278"/>
    </row>
    <row r="279" spans="1:13">
      <c r="A279" s="8" t="s">
        <v>1499</v>
      </c>
      <c r="B279" s="46">
        <v>449182</v>
      </c>
      <c r="C279" s="40">
        <v>3182550858854</v>
      </c>
      <c r="D279" s="55" t="s">
        <v>308</v>
      </c>
      <c r="E279" s="48">
        <v>0.6</v>
      </c>
      <c r="F279" s="42" t="s">
        <v>1515</v>
      </c>
      <c r="G279" s="42">
        <v>50</v>
      </c>
      <c r="H279" s="47"/>
      <c r="I279" s="47" t="s">
        <v>132</v>
      </c>
      <c r="J279" s="47" t="s">
        <v>44</v>
      </c>
      <c r="K279" s="48">
        <v>45.53</v>
      </c>
      <c r="L279" s="48">
        <f>(Table12[[#This Row],[Cena jednostkowa brutto]]*Table12[[#This Row],[Ilość]])</f>
        <v>2276.5</v>
      </c>
      <c r="M279"/>
    </row>
    <row r="280" spans="1:13">
      <c r="A280" s="8" t="s">
        <v>1500</v>
      </c>
      <c r="B280" s="46">
        <v>449178</v>
      </c>
      <c r="C280" s="40">
        <v>3182550858755</v>
      </c>
      <c r="D280" s="55" t="s">
        <v>309</v>
      </c>
      <c r="E280" s="48">
        <v>0.6</v>
      </c>
      <c r="F280" s="42" t="s">
        <v>1515</v>
      </c>
      <c r="G280" s="42">
        <v>100</v>
      </c>
      <c r="H280" s="47"/>
      <c r="I280" s="47" t="s">
        <v>304</v>
      </c>
      <c r="J280" s="47" t="s">
        <v>306</v>
      </c>
      <c r="K280" s="48">
        <v>45.53</v>
      </c>
      <c r="L280" s="48">
        <f>(Table12[[#This Row],[Cena jednostkowa brutto]]*Table12[[#This Row],[Ilość]])</f>
        <v>4553</v>
      </c>
      <c r="M280"/>
    </row>
    <row r="281" spans="1:13">
      <c r="A281" s="8" t="s">
        <v>1501</v>
      </c>
      <c r="B281" s="46">
        <v>616038</v>
      </c>
      <c r="C281" s="40">
        <v>3182551104349</v>
      </c>
      <c r="D281" s="55" t="s">
        <v>532</v>
      </c>
      <c r="E281" s="48">
        <v>1.5</v>
      </c>
      <c r="F281" s="42" t="s">
        <v>1515</v>
      </c>
      <c r="G281" s="42">
        <v>4</v>
      </c>
      <c r="H281" s="47"/>
      <c r="I281" s="47" t="s">
        <v>132</v>
      </c>
      <c r="J281" s="47" t="s">
        <v>306</v>
      </c>
      <c r="K281" s="48">
        <v>39.18</v>
      </c>
      <c r="L281" s="48">
        <f>(Table12[[#This Row],[Cena jednostkowa brutto]]*Table12[[#This Row],[Ilość]])</f>
        <v>156.72</v>
      </c>
      <c r="M281"/>
    </row>
    <row r="282" spans="1:13">
      <c r="A282" s="8" t="s">
        <v>1502</v>
      </c>
      <c r="B282" s="46" t="s">
        <v>1214</v>
      </c>
      <c r="C282" s="40">
        <v>3182551104387</v>
      </c>
      <c r="D282" s="55" t="s">
        <v>533</v>
      </c>
      <c r="E282" s="48">
        <v>3.5</v>
      </c>
      <c r="F282" s="42" t="s">
        <v>1515</v>
      </c>
      <c r="G282" s="42">
        <v>1</v>
      </c>
      <c r="H282" s="47"/>
      <c r="I282" s="47" t="s">
        <v>132</v>
      </c>
      <c r="J282" s="47" t="s">
        <v>306</v>
      </c>
      <c r="K282" s="48">
        <v>79.48</v>
      </c>
      <c r="L282" s="48">
        <f>(Table12[[#This Row],[Cena jednostkowa brutto]]*Table12[[#This Row],[Ilość]])</f>
        <v>79.48</v>
      </c>
      <c r="M282"/>
    </row>
    <row r="283" spans="1:13">
      <c r="A283" s="8" t="s">
        <v>1503</v>
      </c>
      <c r="B283" s="46" t="s">
        <v>1215</v>
      </c>
      <c r="C283" s="40">
        <v>3182551104332</v>
      </c>
      <c r="D283" s="55" t="s">
        <v>534</v>
      </c>
      <c r="E283" s="48">
        <v>9</v>
      </c>
      <c r="F283" s="42" t="s">
        <v>1515</v>
      </c>
      <c r="G283" s="42">
        <v>1</v>
      </c>
      <c r="H283" s="47"/>
      <c r="I283" s="47" t="s">
        <v>132</v>
      </c>
      <c r="J283" s="47" t="s">
        <v>306</v>
      </c>
      <c r="K283" s="48">
        <v>204.39</v>
      </c>
      <c r="L283" s="48">
        <f>(Table12[[#This Row],[Cena jednostkowa brutto]]*Table12[[#This Row],[Ilość]])</f>
        <v>204.39</v>
      </c>
      <c r="M283"/>
    </row>
    <row r="284" spans="1:13">
      <c r="A284" s="8" t="s">
        <v>1504</v>
      </c>
      <c r="B284" s="46">
        <v>613297</v>
      </c>
      <c r="C284" s="40">
        <v>9003579053638</v>
      </c>
      <c r="D284" s="55" t="s">
        <v>538</v>
      </c>
      <c r="E284" s="48">
        <v>0.4</v>
      </c>
      <c r="F284" s="42" t="s">
        <v>1515</v>
      </c>
      <c r="G284" s="42">
        <v>30</v>
      </c>
      <c r="H284" s="47"/>
      <c r="I284" s="47" t="s">
        <v>132</v>
      </c>
      <c r="J284" s="47" t="s">
        <v>306</v>
      </c>
      <c r="K284" s="48">
        <v>11.42</v>
      </c>
      <c r="L284" s="48">
        <f>(Table12[[#This Row],[Cena jednostkowa brutto]]*Table12[[#This Row],[Ilość]])</f>
        <v>342.6</v>
      </c>
      <c r="M284"/>
    </row>
    <row r="285" spans="1:13">
      <c r="A285" s="8" t="s">
        <v>1505</v>
      </c>
      <c r="B285" s="46">
        <v>616034</v>
      </c>
      <c r="C285" s="40">
        <v>3182551104318</v>
      </c>
      <c r="D285" s="55" t="s">
        <v>535</v>
      </c>
      <c r="E285" s="48">
        <v>1</v>
      </c>
      <c r="F285" s="42" t="s">
        <v>1515</v>
      </c>
      <c r="G285" s="42">
        <v>6</v>
      </c>
      <c r="H285" s="47"/>
      <c r="I285" s="47" t="s">
        <v>132</v>
      </c>
      <c r="J285" s="47" t="s">
        <v>306</v>
      </c>
      <c r="K285" s="48">
        <v>26.110000000000003</v>
      </c>
      <c r="L285" s="48">
        <f>(Table12[[#This Row],[Cena jednostkowa brutto]]*Table12[[#This Row],[Ilość]])</f>
        <v>156.66000000000003</v>
      </c>
      <c r="M285"/>
    </row>
    <row r="286" spans="1:13">
      <c r="A286" s="8" t="s">
        <v>1506</v>
      </c>
      <c r="B286" s="46">
        <v>616073</v>
      </c>
      <c r="C286" s="40">
        <v>3182551104363</v>
      </c>
      <c r="D286" s="55" t="s">
        <v>536</v>
      </c>
      <c r="E286" s="48">
        <v>3</v>
      </c>
      <c r="F286" s="42" t="s">
        <v>1515</v>
      </c>
      <c r="G286" s="42">
        <v>1</v>
      </c>
      <c r="H286" s="47"/>
      <c r="I286" s="47" t="s">
        <v>132</v>
      </c>
      <c r="J286" s="47" t="s">
        <v>306</v>
      </c>
      <c r="K286" s="48">
        <v>68.14</v>
      </c>
      <c r="L286" s="48">
        <f>(Table12[[#This Row],[Cena jednostkowa brutto]]*Table12[[#This Row],[Ilość]])</f>
        <v>68.14</v>
      </c>
      <c r="M286"/>
    </row>
    <row r="287" spans="1:13">
      <c r="A287" s="8" t="s">
        <v>1507</v>
      </c>
      <c r="B287" s="46">
        <v>616026</v>
      </c>
      <c r="C287" s="40">
        <v>3182551104264</v>
      </c>
      <c r="D287" s="55" t="s">
        <v>539</v>
      </c>
      <c r="E287" s="48">
        <v>1.5</v>
      </c>
      <c r="F287" s="42" t="s">
        <v>1515</v>
      </c>
      <c r="G287" s="42">
        <v>2</v>
      </c>
      <c r="H287" s="47"/>
      <c r="I287" s="47" t="s">
        <v>132</v>
      </c>
      <c r="J287" s="47" t="s">
        <v>306</v>
      </c>
      <c r="K287" s="48">
        <v>39.18</v>
      </c>
      <c r="L287" s="48">
        <f>(Table12[[#This Row],[Cena jednostkowa brutto]]*Table12[[#This Row],[Ilość]])</f>
        <v>78.36</v>
      </c>
      <c r="M287"/>
    </row>
    <row r="288" spans="1:13">
      <c r="A288" s="8" t="s">
        <v>1508</v>
      </c>
      <c r="B288" s="46">
        <v>616027</v>
      </c>
      <c r="C288" s="40">
        <v>3182551104295</v>
      </c>
      <c r="D288" s="55" t="s">
        <v>540</v>
      </c>
      <c r="E288" s="48">
        <v>6</v>
      </c>
      <c r="F288" s="42" t="s">
        <v>1515</v>
      </c>
      <c r="G288" s="42">
        <v>1</v>
      </c>
      <c r="H288" s="47"/>
      <c r="I288" s="47" t="s">
        <v>132</v>
      </c>
      <c r="J288" s="47" t="s">
        <v>306</v>
      </c>
      <c r="K288" s="48">
        <v>136.26999999999998</v>
      </c>
      <c r="L288" s="48">
        <f>(Table12[[#This Row],[Cena jednostkowa brutto]]*Table12[[#This Row],[Ilość]])</f>
        <v>136.26999999999998</v>
      </c>
      <c r="M288"/>
    </row>
    <row r="289" spans="1:13">
      <c r="A289" s="8" t="s">
        <v>1509</v>
      </c>
      <c r="B289" s="46">
        <v>613336</v>
      </c>
      <c r="C289" s="40">
        <v>9003579053652</v>
      </c>
      <c r="D289" s="55" t="s">
        <v>541</v>
      </c>
      <c r="E289" s="48">
        <v>0.2</v>
      </c>
      <c r="F289" s="42" t="s">
        <v>1515</v>
      </c>
      <c r="G289" s="42">
        <v>5</v>
      </c>
      <c r="H289" s="47"/>
      <c r="I289" s="47" t="s">
        <v>132</v>
      </c>
      <c r="J289" s="47" t="s">
        <v>306</v>
      </c>
      <c r="K289" s="48">
        <v>5.71</v>
      </c>
      <c r="L289" s="48">
        <f>(Table12[[#This Row],[Cena jednostkowa brutto]]*Table12[[#This Row],[Ilość]])</f>
        <v>28.55</v>
      </c>
      <c r="M289"/>
    </row>
    <row r="290" spans="1:13">
      <c r="A290" s="8" t="s">
        <v>1510</v>
      </c>
      <c r="B290" s="46" t="s">
        <v>1216</v>
      </c>
      <c r="C290" s="40">
        <v>3182551104400</v>
      </c>
      <c r="D290" s="55" t="s">
        <v>537</v>
      </c>
      <c r="E290" s="48">
        <v>2.5</v>
      </c>
      <c r="F290" s="42" t="s">
        <v>1515</v>
      </c>
      <c r="G290" s="42">
        <v>1</v>
      </c>
      <c r="H290" s="47"/>
      <c r="I290" s="47" t="s">
        <v>132</v>
      </c>
      <c r="J290" s="47" t="s">
        <v>306</v>
      </c>
      <c r="K290" s="48">
        <v>64.61</v>
      </c>
      <c r="L290" s="48">
        <f>(Table12[[#This Row],[Cena jednostkowa brutto]]*Table12[[#This Row],[Ilość]])</f>
        <v>64.61</v>
      </c>
      <c r="M290"/>
    </row>
    <row r="291" spans="1:13">
      <c r="A291" s="8" t="s">
        <v>1511</v>
      </c>
      <c r="B291" s="46" t="s">
        <v>1217</v>
      </c>
      <c r="C291" s="40" t="s">
        <v>1218</v>
      </c>
      <c r="D291" s="55" t="s">
        <v>398</v>
      </c>
      <c r="E291" s="48">
        <v>10</v>
      </c>
      <c r="F291" s="42" t="s">
        <v>1515</v>
      </c>
      <c r="G291" s="42">
        <v>1</v>
      </c>
      <c r="H291" s="47"/>
      <c r="I291" s="47" t="s">
        <v>132</v>
      </c>
      <c r="J291" s="47" t="s">
        <v>306</v>
      </c>
      <c r="K291" s="48">
        <v>239.14999999999998</v>
      </c>
      <c r="L291" s="48">
        <f>(Table12[[#This Row],[Cena jednostkowa brutto]]*Table12[[#This Row],[Ilość]])</f>
        <v>239.14999999999998</v>
      </c>
      <c r="M291"/>
    </row>
    <row r="292" spans="1:13">
      <c r="A292" s="8" t="s">
        <v>1512</v>
      </c>
      <c r="B292" s="46" t="s">
        <v>1219</v>
      </c>
      <c r="C292" s="40">
        <v>3182550948579</v>
      </c>
      <c r="D292" s="55" t="s">
        <v>402</v>
      </c>
      <c r="E292" s="48">
        <v>0.4</v>
      </c>
      <c r="F292" s="42" t="s">
        <v>1515</v>
      </c>
      <c r="G292" s="42">
        <v>4</v>
      </c>
      <c r="H292" s="47"/>
      <c r="I292" s="47" t="s">
        <v>18</v>
      </c>
      <c r="J292" s="47" t="s">
        <v>306</v>
      </c>
      <c r="K292" s="48">
        <v>24.110000000000003</v>
      </c>
      <c r="L292" s="48">
        <f>(Table12[[#This Row],[Cena jednostkowa brutto]]*Table12[[#This Row],[Ilość]])</f>
        <v>96.440000000000012</v>
      </c>
      <c r="M292"/>
    </row>
    <row r="293" spans="1:13">
      <c r="A293" s="8" t="s">
        <v>1513</v>
      </c>
      <c r="B293" s="46" t="s">
        <v>1220</v>
      </c>
      <c r="C293" s="40">
        <v>3182550948609</v>
      </c>
      <c r="D293" s="55" t="s">
        <v>403</v>
      </c>
      <c r="E293" s="48">
        <v>2</v>
      </c>
      <c r="F293" s="42" t="s">
        <v>1515</v>
      </c>
      <c r="G293" s="42">
        <v>4</v>
      </c>
      <c r="H293" s="47"/>
      <c r="I293" s="47" t="s">
        <v>18</v>
      </c>
      <c r="J293" s="47" t="s">
        <v>306</v>
      </c>
      <c r="K293" s="48">
        <v>103.05000000000001</v>
      </c>
      <c r="L293" s="48">
        <f>(Table12[[#This Row],[Cena jednostkowa brutto]]*Table12[[#This Row],[Ilość]])</f>
        <v>412.20000000000005</v>
      </c>
      <c r="M293"/>
    </row>
    <row r="294" spans="1:13">
      <c r="A294" s="65" t="s">
        <v>1514</v>
      </c>
      <c r="B294" s="57" t="s">
        <v>1221</v>
      </c>
      <c r="C294" s="50">
        <v>3182550948661</v>
      </c>
      <c r="D294" s="55" t="s">
        <v>404</v>
      </c>
      <c r="E294" s="58">
        <v>4</v>
      </c>
      <c r="F294" s="52" t="s">
        <v>1515</v>
      </c>
      <c r="G294" s="52">
        <v>2</v>
      </c>
      <c r="H294" s="56"/>
      <c r="I294" s="56" t="s">
        <v>18</v>
      </c>
      <c r="J294" s="56" t="s">
        <v>306</v>
      </c>
      <c r="K294" s="66">
        <v>189.03</v>
      </c>
      <c r="L294" s="58">
        <f>(Table12[[#This Row],[Cena jednostkowa brutto]]*Table12[[#This Row],[Ilość]])</f>
        <v>378.06</v>
      </c>
      <c r="M294"/>
    </row>
    <row r="295" spans="1:13" ht="42.75" customHeight="1">
      <c r="A295" s="73" t="s">
        <v>1520</v>
      </c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6">
        <f>SUM(Table12[Wartość brutto])</f>
        <v>162022.0500000001</v>
      </c>
    </row>
  </sheetData>
  <mergeCells count="1">
    <mergeCell ref="A295:K295"/>
  </mergeCells>
  <phoneticPr fontId="9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14D7-C134-4264-82D4-1DAC1C6EBA59}">
  <dimension ref="A1:B1260"/>
  <sheetViews>
    <sheetView workbookViewId="0">
      <selection sqref="A1:A1048576"/>
    </sheetView>
  </sheetViews>
  <sheetFormatPr defaultRowHeight="14.4"/>
  <sheetData>
    <row r="1" spans="1:2">
      <c r="A1" t="s">
        <v>1157</v>
      </c>
      <c r="B1" t="s">
        <v>1158</v>
      </c>
    </row>
    <row r="2" spans="1:2">
      <c r="A2">
        <v>447108</v>
      </c>
      <c r="B2">
        <v>10262275</v>
      </c>
    </row>
    <row r="3" spans="1:2">
      <c r="B3">
        <v>447108</v>
      </c>
    </row>
    <row r="4" spans="1:2">
      <c r="A4">
        <v>447032</v>
      </c>
      <c r="B4">
        <v>10262199</v>
      </c>
    </row>
    <row r="5" spans="1:2">
      <c r="B5">
        <v>447032</v>
      </c>
    </row>
    <row r="6" spans="1:2">
      <c r="A6">
        <v>444777</v>
      </c>
      <c r="B6">
        <v>10260060</v>
      </c>
    </row>
    <row r="7" spans="1:2">
      <c r="B7">
        <v>444777</v>
      </c>
    </row>
    <row r="8" spans="1:2">
      <c r="A8">
        <v>446978</v>
      </c>
      <c r="B8">
        <v>10262145</v>
      </c>
    </row>
    <row r="9" spans="1:2">
      <c r="B9">
        <v>446978</v>
      </c>
    </row>
    <row r="10" spans="1:2">
      <c r="A10">
        <v>446984</v>
      </c>
      <c r="B10">
        <v>10262151</v>
      </c>
    </row>
    <row r="11" spans="1:2">
      <c r="B11">
        <v>446984</v>
      </c>
    </row>
    <row r="12" spans="1:2">
      <c r="A12">
        <v>446983</v>
      </c>
      <c r="B12">
        <v>10262150</v>
      </c>
    </row>
    <row r="13" spans="1:2">
      <c r="B13">
        <v>446983</v>
      </c>
    </row>
    <row r="14" spans="1:2">
      <c r="A14">
        <v>445047</v>
      </c>
      <c r="B14">
        <v>10260096</v>
      </c>
    </row>
    <row r="15" spans="1:2">
      <c r="B15">
        <v>445047</v>
      </c>
    </row>
    <row r="16" spans="1:2">
      <c r="A16">
        <v>445033</v>
      </c>
      <c r="B16">
        <v>10260097</v>
      </c>
    </row>
    <row r="17" spans="1:2">
      <c r="B17">
        <v>445033</v>
      </c>
    </row>
    <row r="18" spans="1:2">
      <c r="A18">
        <v>445032</v>
      </c>
      <c r="B18">
        <v>10260163</v>
      </c>
    </row>
    <row r="19" spans="1:2">
      <c r="B19">
        <v>445032</v>
      </c>
    </row>
    <row r="20" spans="1:2">
      <c r="A20">
        <v>444776</v>
      </c>
      <c r="B20">
        <v>10260098</v>
      </c>
    </row>
    <row r="21" spans="1:2">
      <c r="B21">
        <v>444776</v>
      </c>
    </row>
    <row r="22" spans="1:2">
      <c r="A22">
        <v>447107</v>
      </c>
      <c r="B22">
        <v>10262274</v>
      </c>
    </row>
    <row r="23" spans="1:2">
      <c r="B23">
        <v>447107</v>
      </c>
    </row>
    <row r="24" spans="1:2">
      <c r="A24">
        <v>447030</v>
      </c>
      <c r="B24">
        <v>10262197</v>
      </c>
    </row>
    <row r="25" spans="1:2">
      <c r="B25">
        <v>447030</v>
      </c>
    </row>
    <row r="26" spans="1:2">
      <c r="A26">
        <v>447029</v>
      </c>
      <c r="B26">
        <v>10262196</v>
      </c>
    </row>
    <row r="27" spans="1:2">
      <c r="B27">
        <v>447029</v>
      </c>
    </row>
    <row r="28" spans="1:2">
      <c r="A28">
        <v>445123</v>
      </c>
      <c r="B28">
        <v>10260100</v>
      </c>
    </row>
    <row r="29" spans="1:2">
      <c r="B29">
        <v>445123</v>
      </c>
    </row>
    <row r="30" spans="1:2">
      <c r="A30">
        <v>447100</v>
      </c>
      <c r="B30">
        <v>10262267</v>
      </c>
    </row>
    <row r="31" spans="1:2">
      <c r="B31">
        <v>447100</v>
      </c>
    </row>
    <row r="32" spans="1:2">
      <c r="A32">
        <v>445124</v>
      </c>
      <c r="B32">
        <v>10260101</v>
      </c>
    </row>
    <row r="33" spans="1:2">
      <c r="B33">
        <v>445124</v>
      </c>
    </row>
    <row r="34" spans="1:2">
      <c r="A34">
        <v>447027</v>
      </c>
      <c r="B34">
        <v>10262194</v>
      </c>
    </row>
    <row r="35" spans="1:2">
      <c r="B35">
        <v>447027</v>
      </c>
    </row>
    <row r="36" spans="1:2">
      <c r="A36">
        <v>447098</v>
      </c>
      <c r="B36">
        <v>10262265</v>
      </c>
    </row>
    <row r="37" spans="1:2">
      <c r="B37">
        <v>447098</v>
      </c>
    </row>
    <row r="38" spans="1:2">
      <c r="A38">
        <v>447097</v>
      </c>
      <c r="B38">
        <v>10262264</v>
      </c>
    </row>
    <row r="39" spans="1:2">
      <c r="B39">
        <v>447097</v>
      </c>
    </row>
    <row r="40" spans="1:2">
      <c r="A40">
        <v>445030</v>
      </c>
      <c r="B40">
        <v>10260103</v>
      </c>
    </row>
    <row r="41" spans="1:2">
      <c r="B41">
        <v>445030</v>
      </c>
    </row>
    <row r="42" spans="1:2">
      <c r="A42">
        <v>604331</v>
      </c>
      <c r="B42" t="s">
        <v>1159</v>
      </c>
    </row>
    <row r="43" spans="1:2">
      <c r="B43">
        <v>604331</v>
      </c>
    </row>
    <row r="44" spans="1:2">
      <c r="A44">
        <v>445119</v>
      </c>
      <c r="B44">
        <v>10260066</v>
      </c>
    </row>
    <row r="45" spans="1:2">
      <c r="B45">
        <v>445119</v>
      </c>
    </row>
    <row r="46" spans="1:2">
      <c r="A46">
        <v>447025</v>
      </c>
      <c r="B46">
        <v>10262192</v>
      </c>
    </row>
    <row r="47" spans="1:2">
      <c r="B47">
        <v>447025</v>
      </c>
    </row>
    <row r="48" spans="1:2">
      <c r="A48">
        <v>608732</v>
      </c>
      <c r="B48">
        <v>60015853</v>
      </c>
    </row>
    <row r="49" spans="1:2">
      <c r="B49">
        <v>608732</v>
      </c>
    </row>
    <row r="50" spans="1:2">
      <c r="A50">
        <v>444696</v>
      </c>
      <c r="B50">
        <v>10259267</v>
      </c>
    </row>
    <row r="51" spans="1:2">
      <c r="B51">
        <v>444696</v>
      </c>
    </row>
    <row r="52" spans="1:2">
      <c r="A52">
        <v>444750</v>
      </c>
      <c r="B52">
        <v>10260104</v>
      </c>
    </row>
    <row r="53" spans="1:2">
      <c r="B53">
        <v>444750</v>
      </c>
    </row>
    <row r="54" spans="1:2">
      <c r="A54">
        <v>444960</v>
      </c>
      <c r="B54">
        <v>10260168</v>
      </c>
    </row>
    <row r="55" spans="1:2">
      <c r="B55">
        <v>444960</v>
      </c>
    </row>
    <row r="56" spans="1:2">
      <c r="A56">
        <v>447023</v>
      </c>
      <c r="B56">
        <v>10262190</v>
      </c>
    </row>
    <row r="57" spans="1:2">
      <c r="B57">
        <v>447023</v>
      </c>
    </row>
    <row r="58" spans="1:2">
      <c r="A58">
        <v>355475</v>
      </c>
      <c r="B58">
        <v>10260105</v>
      </c>
    </row>
    <row r="59" spans="1:2">
      <c r="B59">
        <v>355475</v>
      </c>
    </row>
    <row r="60" spans="1:2">
      <c r="A60">
        <v>608733</v>
      </c>
      <c r="B60">
        <v>60015854</v>
      </c>
    </row>
    <row r="61" spans="1:2">
      <c r="B61">
        <v>608733</v>
      </c>
    </row>
    <row r="62" spans="1:2">
      <c r="A62">
        <v>447022</v>
      </c>
      <c r="B62">
        <v>10262189</v>
      </c>
    </row>
    <row r="63" spans="1:2">
      <c r="B63">
        <v>447022</v>
      </c>
    </row>
    <row r="64" spans="1:2">
      <c r="A64">
        <v>444751</v>
      </c>
      <c r="B64">
        <v>10260169</v>
      </c>
    </row>
    <row r="65" spans="1:2">
      <c r="B65">
        <v>444751</v>
      </c>
    </row>
    <row r="66" spans="1:2">
      <c r="A66">
        <v>447021</v>
      </c>
      <c r="B66">
        <v>10262188</v>
      </c>
    </row>
    <row r="67" spans="1:2">
      <c r="B67">
        <v>447021</v>
      </c>
    </row>
    <row r="68" spans="1:2">
      <c r="A68">
        <v>445121</v>
      </c>
      <c r="B68">
        <v>10260071</v>
      </c>
    </row>
    <row r="69" spans="1:2">
      <c r="B69">
        <v>445121</v>
      </c>
    </row>
    <row r="70" spans="1:2">
      <c r="A70">
        <v>447092</v>
      </c>
      <c r="B70">
        <v>10262259</v>
      </c>
    </row>
    <row r="71" spans="1:2">
      <c r="B71">
        <v>447092</v>
      </c>
    </row>
    <row r="72" spans="1:2">
      <c r="A72">
        <v>445113</v>
      </c>
      <c r="B72">
        <v>10260053</v>
      </c>
    </row>
    <row r="73" spans="1:2">
      <c r="B73">
        <v>445113</v>
      </c>
    </row>
    <row r="74" spans="1:2">
      <c r="A74">
        <v>447019</v>
      </c>
      <c r="B74">
        <v>10262186</v>
      </c>
    </row>
    <row r="75" spans="1:2">
      <c r="B75">
        <v>447019</v>
      </c>
    </row>
    <row r="76" spans="1:2">
      <c r="A76">
        <v>447018</v>
      </c>
      <c r="B76">
        <v>10262185</v>
      </c>
    </row>
    <row r="77" spans="1:2">
      <c r="B77">
        <v>447018</v>
      </c>
    </row>
    <row r="78" spans="1:2">
      <c r="A78">
        <v>444697</v>
      </c>
      <c r="B78">
        <v>10259333</v>
      </c>
    </row>
    <row r="79" spans="1:2">
      <c r="B79">
        <v>444697</v>
      </c>
    </row>
    <row r="80" spans="1:2">
      <c r="A80">
        <v>355476</v>
      </c>
      <c r="B80">
        <v>10260051</v>
      </c>
    </row>
    <row r="81" spans="1:2">
      <c r="B81">
        <v>355476</v>
      </c>
    </row>
    <row r="82" spans="1:2">
      <c r="A82">
        <v>444775</v>
      </c>
      <c r="B82">
        <v>10260172</v>
      </c>
    </row>
    <row r="83" spans="1:2">
      <c r="B83">
        <v>444775</v>
      </c>
    </row>
    <row r="84" spans="1:2">
      <c r="A84">
        <v>447016</v>
      </c>
      <c r="B84">
        <v>10262183</v>
      </c>
    </row>
    <row r="85" spans="1:2">
      <c r="B85">
        <v>447016</v>
      </c>
    </row>
    <row r="86" spans="1:2">
      <c r="A86">
        <v>446071</v>
      </c>
      <c r="B86">
        <v>10261237</v>
      </c>
    </row>
    <row r="87" spans="1:2">
      <c r="B87">
        <v>446071</v>
      </c>
    </row>
    <row r="88" spans="1:2">
      <c r="A88">
        <v>446069</v>
      </c>
      <c r="B88">
        <v>10261235</v>
      </c>
    </row>
    <row r="89" spans="1:2">
      <c r="B89">
        <v>446069</v>
      </c>
    </row>
    <row r="90" spans="1:2">
      <c r="A90">
        <v>445740</v>
      </c>
      <c r="B90">
        <v>10260904</v>
      </c>
    </row>
    <row r="91" spans="1:2">
      <c r="B91">
        <v>445740</v>
      </c>
    </row>
    <row r="92" spans="1:2">
      <c r="A92">
        <v>445811</v>
      </c>
      <c r="B92">
        <v>10260975</v>
      </c>
    </row>
    <row r="93" spans="1:2">
      <c r="B93">
        <v>445811</v>
      </c>
    </row>
    <row r="94" spans="1:2">
      <c r="A94">
        <v>447009</v>
      </c>
      <c r="B94">
        <v>10262176</v>
      </c>
    </row>
    <row r="95" spans="1:2">
      <c r="B95">
        <v>447009</v>
      </c>
    </row>
    <row r="96" spans="1:2">
      <c r="A96">
        <v>447004</v>
      </c>
      <c r="B96">
        <v>10262171</v>
      </c>
    </row>
    <row r="97" spans="1:2">
      <c r="B97">
        <v>447004</v>
      </c>
    </row>
    <row r="98" spans="1:2">
      <c r="A98">
        <v>445044</v>
      </c>
      <c r="B98">
        <v>10260048</v>
      </c>
    </row>
    <row r="99" spans="1:2">
      <c r="B99">
        <v>445044</v>
      </c>
    </row>
    <row r="100" spans="1:2">
      <c r="A100">
        <v>447000</v>
      </c>
      <c r="B100">
        <v>10262167</v>
      </c>
    </row>
    <row r="101" spans="1:2">
      <c r="B101">
        <v>447000</v>
      </c>
    </row>
    <row r="102" spans="1:2">
      <c r="A102">
        <v>355483</v>
      </c>
      <c r="B102">
        <v>10260047</v>
      </c>
    </row>
    <row r="103" spans="1:2">
      <c r="B103">
        <v>355483</v>
      </c>
    </row>
    <row r="104" spans="1:2">
      <c r="A104">
        <v>446995</v>
      </c>
      <c r="B104">
        <v>10262162</v>
      </c>
    </row>
    <row r="105" spans="1:2">
      <c r="B105">
        <v>446995</v>
      </c>
    </row>
    <row r="106" spans="1:2">
      <c r="A106">
        <v>355492</v>
      </c>
      <c r="B106">
        <v>10260045</v>
      </c>
    </row>
    <row r="107" spans="1:2">
      <c r="B107">
        <v>355492</v>
      </c>
    </row>
    <row r="108" spans="1:2">
      <c r="A108">
        <v>447223</v>
      </c>
      <c r="B108">
        <v>10262394</v>
      </c>
    </row>
    <row r="109" spans="1:2">
      <c r="B109">
        <v>447223</v>
      </c>
    </row>
    <row r="110" spans="1:2">
      <c r="A110">
        <v>447196</v>
      </c>
      <c r="B110">
        <v>10262363</v>
      </c>
    </row>
    <row r="111" spans="1:2">
      <c r="B111">
        <v>447196</v>
      </c>
    </row>
    <row r="112" spans="1:2">
      <c r="A112">
        <v>445806</v>
      </c>
      <c r="B112">
        <v>10260970</v>
      </c>
    </row>
    <row r="113" spans="1:2">
      <c r="B113">
        <v>445806</v>
      </c>
    </row>
    <row r="114" spans="1:2">
      <c r="A114">
        <v>445801</v>
      </c>
      <c r="B114">
        <v>10260965</v>
      </c>
    </row>
    <row r="115" spans="1:2">
      <c r="B115">
        <v>445801</v>
      </c>
    </row>
    <row r="116" spans="1:2">
      <c r="A116">
        <v>445800</v>
      </c>
      <c r="B116">
        <v>10260964</v>
      </c>
    </row>
    <row r="117" spans="1:2">
      <c r="B117">
        <v>445800</v>
      </c>
    </row>
    <row r="118" spans="1:2">
      <c r="A118">
        <v>445798</v>
      </c>
      <c r="B118">
        <v>10260962</v>
      </c>
    </row>
    <row r="119" spans="1:2">
      <c r="B119">
        <v>445798</v>
      </c>
    </row>
    <row r="120" spans="1:2">
      <c r="A120">
        <v>444699</v>
      </c>
      <c r="B120">
        <v>10259270</v>
      </c>
    </row>
    <row r="121" spans="1:2">
      <c r="B121">
        <v>444699</v>
      </c>
    </row>
    <row r="122" spans="1:2">
      <c r="A122">
        <v>447217</v>
      </c>
      <c r="B122">
        <v>10262388</v>
      </c>
    </row>
    <row r="123" spans="1:2">
      <c r="B123">
        <v>447217</v>
      </c>
    </row>
    <row r="124" spans="1:2">
      <c r="A124">
        <v>447216</v>
      </c>
      <c r="B124">
        <v>10262387</v>
      </c>
    </row>
    <row r="125" spans="1:2">
      <c r="B125">
        <v>447216</v>
      </c>
    </row>
    <row r="126" spans="1:2">
      <c r="A126">
        <v>445120</v>
      </c>
      <c r="B126">
        <v>10260067</v>
      </c>
    </row>
    <row r="127" spans="1:2">
      <c r="B127">
        <v>445120</v>
      </c>
    </row>
    <row r="128" spans="1:2">
      <c r="A128">
        <v>458673</v>
      </c>
      <c r="B128">
        <v>10278056</v>
      </c>
    </row>
    <row r="129" spans="1:2">
      <c r="B129">
        <v>458673</v>
      </c>
    </row>
    <row r="130" spans="1:2">
      <c r="A130">
        <v>458674</v>
      </c>
      <c r="B130">
        <v>10278058</v>
      </c>
    </row>
    <row r="131" spans="1:2">
      <c r="B131">
        <v>458674</v>
      </c>
    </row>
    <row r="132" spans="1:2">
      <c r="A132">
        <v>458675</v>
      </c>
      <c r="B132">
        <v>60024848</v>
      </c>
    </row>
    <row r="133" spans="1:2">
      <c r="B133">
        <v>458675</v>
      </c>
    </row>
    <row r="134" spans="1:2">
      <c r="A134">
        <v>458676</v>
      </c>
      <c r="B134">
        <v>10278062</v>
      </c>
    </row>
    <row r="135" spans="1:2">
      <c r="B135">
        <v>458676</v>
      </c>
    </row>
    <row r="136" spans="1:2">
      <c r="A136">
        <v>474045</v>
      </c>
      <c r="B136">
        <v>10405372</v>
      </c>
    </row>
    <row r="137" spans="1:2">
      <c r="B137">
        <v>474045</v>
      </c>
    </row>
    <row r="138" spans="1:2">
      <c r="A138">
        <v>460162</v>
      </c>
      <c r="B138">
        <v>10279722</v>
      </c>
    </row>
    <row r="139" spans="1:2">
      <c r="B139">
        <v>460162</v>
      </c>
    </row>
    <row r="140" spans="1:2">
      <c r="A140">
        <v>460171</v>
      </c>
      <c r="B140">
        <v>10279757</v>
      </c>
    </row>
    <row r="141" spans="1:2">
      <c r="B141">
        <v>460171</v>
      </c>
    </row>
    <row r="142" spans="1:2">
      <c r="A142">
        <v>460173</v>
      </c>
      <c r="B142">
        <v>10279761</v>
      </c>
    </row>
    <row r="143" spans="1:2">
      <c r="B143">
        <v>460173</v>
      </c>
    </row>
    <row r="144" spans="1:2">
      <c r="A144">
        <v>458610</v>
      </c>
      <c r="B144">
        <v>10277982</v>
      </c>
    </row>
    <row r="145" spans="1:2">
      <c r="B145">
        <v>458610</v>
      </c>
    </row>
    <row r="146" spans="1:2">
      <c r="A146">
        <v>616038</v>
      </c>
      <c r="B146">
        <v>60024947</v>
      </c>
    </row>
    <row r="147" spans="1:2">
      <c r="B147">
        <v>616038</v>
      </c>
    </row>
    <row r="148" spans="1:2">
      <c r="A148">
        <v>616047</v>
      </c>
      <c r="B148">
        <v>60024981</v>
      </c>
    </row>
    <row r="149" spans="1:2">
      <c r="B149">
        <v>616047</v>
      </c>
    </row>
    <row r="150" spans="1:2">
      <c r="A150">
        <v>616035</v>
      </c>
      <c r="B150">
        <v>60024938</v>
      </c>
    </row>
    <row r="151" spans="1:2">
      <c r="B151">
        <v>616035</v>
      </c>
    </row>
    <row r="152" spans="1:2">
      <c r="A152">
        <v>616034</v>
      </c>
      <c r="B152">
        <v>60024955</v>
      </c>
    </row>
    <row r="153" spans="1:2">
      <c r="B153">
        <v>616034</v>
      </c>
    </row>
    <row r="154" spans="1:2">
      <c r="A154">
        <v>616073</v>
      </c>
      <c r="B154">
        <v>60024970</v>
      </c>
    </row>
    <row r="155" spans="1:2">
      <c r="B155">
        <v>616073</v>
      </c>
    </row>
    <row r="156" spans="1:2">
      <c r="A156">
        <v>444909</v>
      </c>
      <c r="B156">
        <v>10278066</v>
      </c>
    </row>
    <row r="157" spans="1:2">
      <c r="B157">
        <v>444909</v>
      </c>
    </row>
    <row r="158" spans="1:2">
      <c r="A158">
        <v>458677</v>
      </c>
      <c r="B158">
        <v>10278064</v>
      </c>
    </row>
    <row r="159" spans="1:2">
      <c r="B159">
        <v>458677</v>
      </c>
    </row>
    <row r="160" spans="1:2">
      <c r="A160">
        <v>613297</v>
      </c>
      <c r="B160" t="s">
        <v>1160</v>
      </c>
    </row>
    <row r="161" spans="1:2">
      <c r="B161">
        <v>613297</v>
      </c>
    </row>
    <row r="162" spans="1:2">
      <c r="A162">
        <v>616135</v>
      </c>
      <c r="B162">
        <v>60025099</v>
      </c>
    </row>
    <row r="163" spans="1:2">
      <c r="B163">
        <v>616135</v>
      </c>
    </row>
    <row r="164" spans="1:2">
      <c r="A164">
        <v>616026</v>
      </c>
      <c r="B164">
        <v>60024895</v>
      </c>
    </row>
    <row r="165" spans="1:2">
      <c r="B165">
        <v>616026</v>
      </c>
    </row>
    <row r="166" spans="1:2">
      <c r="A166">
        <v>616027</v>
      </c>
      <c r="B166">
        <v>60024940</v>
      </c>
    </row>
    <row r="167" spans="1:2">
      <c r="B167">
        <v>616027</v>
      </c>
    </row>
    <row r="168" spans="1:2">
      <c r="A168">
        <v>613336</v>
      </c>
      <c r="B168" t="s">
        <v>1161</v>
      </c>
    </row>
    <row r="169" spans="1:2">
      <c r="B169">
        <v>613336</v>
      </c>
    </row>
    <row r="170" spans="1:2">
      <c r="A170">
        <v>474037</v>
      </c>
      <c r="B170">
        <v>10405357</v>
      </c>
    </row>
    <row r="171" spans="1:2">
      <c r="B171">
        <v>474037</v>
      </c>
    </row>
    <row r="172" spans="1:2">
      <c r="A172">
        <v>474050</v>
      </c>
      <c r="B172">
        <v>10405378</v>
      </c>
    </row>
    <row r="173" spans="1:2">
      <c r="B173">
        <v>474050</v>
      </c>
    </row>
    <row r="174" spans="1:2">
      <c r="A174">
        <v>472398</v>
      </c>
      <c r="B174">
        <v>10403520</v>
      </c>
    </row>
    <row r="175" spans="1:2">
      <c r="B175">
        <v>472398</v>
      </c>
    </row>
    <row r="176" spans="1:2">
      <c r="A176">
        <v>476151</v>
      </c>
      <c r="B176" t="s">
        <v>1162</v>
      </c>
    </row>
    <row r="177" spans="1:2">
      <c r="B177">
        <v>476151</v>
      </c>
    </row>
    <row r="178" spans="1:2">
      <c r="A178">
        <v>472400</v>
      </c>
      <c r="B178">
        <v>10403702</v>
      </c>
    </row>
    <row r="179" spans="1:2">
      <c r="B179">
        <v>472400</v>
      </c>
    </row>
    <row r="180" spans="1:2">
      <c r="A180">
        <v>458623</v>
      </c>
      <c r="B180">
        <v>10277988</v>
      </c>
    </row>
    <row r="181" spans="1:2">
      <c r="B181">
        <v>458623</v>
      </c>
    </row>
    <row r="182" spans="1:2">
      <c r="A182">
        <v>474039</v>
      </c>
      <c r="B182">
        <v>10405359</v>
      </c>
    </row>
    <row r="183" spans="1:2">
      <c r="B183">
        <v>474039</v>
      </c>
    </row>
    <row r="184" spans="1:2">
      <c r="A184">
        <v>474052</v>
      </c>
      <c r="B184">
        <v>10405380</v>
      </c>
    </row>
    <row r="185" spans="1:2">
      <c r="B185">
        <v>474052</v>
      </c>
    </row>
    <row r="186" spans="1:2">
      <c r="A186">
        <v>444770</v>
      </c>
      <c r="B186">
        <v>10277987</v>
      </c>
    </row>
    <row r="187" spans="1:2">
      <c r="B187">
        <v>444770</v>
      </c>
    </row>
    <row r="188" spans="1:2">
      <c r="A188">
        <v>474043</v>
      </c>
      <c r="B188">
        <v>10405370</v>
      </c>
    </row>
    <row r="189" spans="1:2">
      <c r="B189">
        <v>474043</v>
      </c>
    </row>
    <row r="190" spans="1:2">
      <c r="A190">
        <v>474054</v>
      </c>
      <c r="B190">
        <v>10405382</v>
      </c>
    </row>
    <row r="191" spans="1:2">
      <c r="B191">
        <v>474054</v>
      </c>
    </row>
    <row r="192" spans="1:2">
      <c r="A192">
        <v>443864</v>
      </c>
      <c r="B192" t="s">
        <v>1163</v>
      </c>
    </row>
    <row r="193" spans="1:2">
      <c r="B193">
        <v>443864</v>
      </c>
    </row>
    <row r="194" spans="1:2">
      <c r="A194">
        <v>445136</v>
      </c>
      <c r="B194">
        <v>10260136</v>
      </c>
    </row>
    <row r="195" spans="1:2">
      <c r="B195">
        <v>445136</v>
      </c>
    </row>
    <row r="196" spans="1:2">
      <c r="A196">
        <v>445137</v>
      </c>
      <c r="B196">
        <v>10260138</v>
      </c>
    </row>
    <row r="197" spans="1:2">
      <c r="B197">
        <v>445137</v>
      </c>
    </row>
    <row r="198" spans="1:2">
      <c r="A198">
        <v>447141</v>
      </c>
      <c r="B198">
        <v>10262308</v>
      </c>
    </row>
    <row r="199" spans="1:2">
      <c r="B199">
        <v>447141</v>
      </c>
    </row>
    <row r="200" spans="1:2">
      <c r="A200">
        <v>445751</v>
      </c>
      <c r="B200">
        <v>10260915</v>
      </c>
    </row>
    <row r="201" spans="1:2">
      <c r="B201">
        <v>445751</v>
      </c>
    </row>
    <row r="202" spans="1:2">
      <c r="A202">
        <v>447135</v>
      </c>
      <c r="B202">
        <v>10262302</v>
      </c>
    </row>
    <row r="203" spans="1:2">
      <c r="B203">
        <v>447135</v>
      </c>
    </row>
    <row r="204" spans="1:2">
      <c r="A204">
        <v>444774</v>
      </c>
      <c r="B204">
        <v>10259381</v>
      </c>
    </row>
    <row r="205" spans="1:2">
      <c r="B205">
        <v>444774</v>
      </c>
    </row>
    <row r="206" spans="1:2">
      <c r="A206">
        <v>443854</v>
      </c>
      <c r="B206" t="s">
        <v>1164</v>
      </c>
    </row>
    <row r="207" spans="1:2">
      <c r="B207">
        <v>443854</v>
      </c>
    </row>
    <row r="208" spans="1:2">
      <c r="A208">
        <v>444947</v>
      </c>
      <c r="B208">
        <v>10259626</v>
      </c>
    </row>
    <row r="209" spans="1:2">
      <c r="B209">
        <v>444947</v>
      </c>
    </row>
    <row r="210" spans="1:2">
      <c r="A210">
        <v>444946</v>
      </c>
      <c r="B210">
        <v>10259624</v>
      </c>
    </row>
    <row r="211" spans="1:2">
      <c r="B211">
        <v>444946</v>
      </c>
    </row>
    <row r="212" spans="1:2">
      <c r="A212">
        <v>447239</v>
      </c>
      <c r="B212">
        <v>10262410</v>
      </c>
    </row>
    <row r="213" spans="1:2">
      <c r="B213">
        <v>447239</v>
      </c>
    </row>
    <row r="214" spans="1:2">
      <c r="A214">
        <v>447233</v>
      </c>
      <c r="B214">
        <v>10262404</v>
      </c>
    </row>
    <row r="215" spans="1:2">
      <c r="B215">
        <v>447233</v>
      </c>
    </row>
    <row r="216" spans="1:2">
      <c r="A216">
        <v>447232</v>
      </c>
      <c r="B216">
        <v>10262403</v>
      </c>
    </row>
    <row r="217" spans="1:2">
      <c r="B217">
        <v>447232</v>
      </c>
    </row>
    <row r="218" spans="1:2">
      <c r="A218">
        <v>444783</v>
      </c>
      <c r="B218">
        <v>10259392</v>
      </c>
    </row>
    <row r="219" spans="1:2">
      <c r="B219">
        <v>444783</v>
      </c>
    </row>
    <row r="220" spans="1:2">
      <c r="A220">
        <v>443862</v>
      </c>
      <c r="B220" t="s">
        <v>1165</v>
      </c>
    </row>
    <row r="221" spans="1:2">
      <c r="B221">
        <v>443862</v>
      </c>
    </row>
    <row r="222" spans="1:2">
      <c r="A222">
        <v>444951</v>
      </c>
      <c r="B222">
        <v>10259632</v>
      </c>
    </row>
    <row r="223" spans="1:2">
      <c r="B223">
        <v>444951</v>
      </c>
    </row>
    <row r="224" spans="1:2">
      <c r="A224">
        <v>447244</v>
      </c>
      <c r="B224">
        <v>10262415</v>
      </c>
    </row>
    <row r="225" spans="1:2">
      <c r="B225">
        <v>447244</v>
      </c>
    </row>
    <row r="226" spans="1:2">
      <c r="A226">
        <v>444950</v>
      </c>
      <c r="B226">
        <v>10259631</v>
      </c>
    </row>
    <row r="227" spans="1:2">
      <c r="B227">
        <v>444950</v>
      </c>
    </row>
    <row r="228" spans="1:2">
      <c r="A228">
        <v>447238</v>
      </c>
      <c r="B228">
        <v>10262409</v>
      </c>
    </row>
    <row r="229" spans="1:2">
      <c r="B229">
        <v>447238</v>
      </c>
    </row>
    <row r="230" spans="1:2">
      <c r="A230">
        <v>447229</v>
      </c>
      <c r="B230">
        <v>10262400</v>
      </c>
    </row>
    <row r="231" spans="1:2">
      <c r="B231">
        <v>447229</v>
      </c>
    </row>
    <row r="232" spans="1:2">
      <c r="A232">
        <v>447158</v>
      </c>
      <c r="B232">
        <v>10262325</v>
      </c>
    </row>
    <row r="233" spans="1:2">
      <c r="B233">
        <v>447158</v>
      </c>
    </row>
    <row r="234" spans="1:2">
      <c r="A234">
        <v>444784</v>
      </c>
      <c r="B234">
        <v>10259393</v>
      </c>
    </row>
    <row r="235" spans="1:2">
      <c r="B235">
        <v>444784</v>
      </c>
    </row>
    <row r="236" spans="1:2">
      <c r="A236">
        <v>447156</v>
      </c>
      <c r="B236">
        <v>10262323</v>
      </c>
    </row>
    <row r="237" spans="1:2">
      <c r="B237">
        <v>447156</v>
      </c>
    </row>
    <row r="238" spans="1:2">
      <c r="A238">
        <v>447153</v>
      </c>
      <c r="B238">
        <v>10262320</v>
      </c>
    </row>
    <row r="239" spans="1:2">
      <c r="B239">
        <v>447153</v>
      </c>
    </row>
    <row r="240" spans="1:2">
      <c r="A240">
        <v>445131</v>
      </c>
      <c r="B240">
        <v>10260126</v>
      </c>
    </row>
    <row r="241" spans="1:2">
      <c r="B241">
        <v>445131</v>
      </c>
    </row>
    <row r="242" spans="1:2">
      <c r="A242">
        <v>443852</v>
      </c>
      <c r="B242" t="s">
        <v>1166</v>
      </c>
    </row>
    <row r="243" spans="1:2">
      <c r="B243">
        <v>443852</v>
      </c>
    </row>
    <row r="244" spans="1:2">
      <c r="A244">
        <v>444949</v>
      </c>
      <c r="B244">
        <v>10259629</v>
      </c>
    </row>
    <row r="245" spans="1:2">
      <c r="B245">
        <v>444949</v>
      </c>
    </row>
    <row r="246" spans="1:2">
      <c r="A246">
        <v>445632</v>
      </c>
      <c r="B246">
        <v>10260796</v>
      </c>
    </row>
    <row r="247" spans="1:2">
      <c r="B247">
        <v>445632</v>
      </c>
    </row>
    <row r="248" spans="1:2">
      <c r="A248">
        <v>444948</v>
      </c>
      <c r="B248">
        <v>10259628</v>
      </c>
    </row>
    <row r="249" spans="1:2">
      <c r="B249">
        <v>444948</v>
      </c>
    </row>
    <row r="250" spans="1:2">
      <c r="A250">
        <v>445630</v>
      </c>
      <c r="B250">
        <v>10260794</v>
      </c>
    </row>
    <row r="251" spans="1:2">
      <c r="B251">
        <v>445630</v>
      </c>
    </row>
    <row r="252" spans="1:2">
      <c r="A252">
        <v>445593</v>
      </c>
      <c r="B252">
        <v>10260757</v>
      </c>
    </row>
    <row r="253" spans="1:2">
      <c r="B253">
        <v>445593</v>
      </c>
    </row>
    <row r="254" spans="1:2">
      <c r="A254">
        <v>445554</v>
      </c>
      <c r="B254">
        <v>10260718</v>
      </c>
    </row>
    <row r="255" spans="1:2">
      <c r="B255">
        <v>445554</v>
      </c>
    </row>
    <row r="256" spans="1:2">
      <c r="A256">
        <v>444832</v>
      </c>
      <c r="B256">
        <v>10259452</v>
      </c>
    </row>
    <row r="257" spans="1:2">
      <c r="B257">
        <v>444832</v>
      </c>
    </row>
    <row r="258" spans="1:2">
      <c r="A258">
        <v>444782</v>
      </c>
      <c r="B258">
        <v>10259391</v>
      </c>
    </row>
    <row r="259" spans="1:2">
      <c r="B259">
        <v>444782</v>
      </c>
    </row>
    <row r="260" spans="1:2">
      <c r="A260">
        <v>445138</v>
      </c>
      <c r="B260">
        <v>10260139</v>
      </c>
    </row>
    <row r="261" spans="1:2">
      <c r="B261">
        <v>445138</v>
      </c>
    </row>
    <row r="262" spans="1:2">
      <c r="A262">
        <v>444785</v>
      </c>
      <c r="B262">
        <v>10259394</v>
      </c>
    </row>
    <row r="263" spans="1:2">
      <c r="B263">
        <v>444785</v>
      </c>
    </row>
    <row r="264" spans="1:2">
      <c r="A264">
        <v>443856</v>
      </c>
      <c r="B264" t="s">
        <v>1167</v>
      </c>
    </row>
    <row r="265" spans="1:2">
      <c r="B265">
        <v>443856</v>
      </c>
    </row>
    <row r="266" spans="1:2">
      <c r="A266">
        <v>444953</v>
      </c>
      <c r="B266">
        <v>10259635</v>
      </c>
    </row>
    <row r="267" spans="1:2">
      <c r="B267">
        <v>444953</v>
      </c>
    </row>
    <row r="268" spans="1:2">
      <c r="A268">
        <v>447240</v>
      </c>
      <c r="B268">
        <v>10262411</v>
      </c>
    </row>
    <row r="269" spans="1:2">
      <c r="B269">
        <v>447240</v>
      </c>
    </row>
    <row r="270" spans="1:2">
      <c r="A270">
        <v>444952</v>
      </c>
      <c r="B270">
        <v>10259634</v>
      </c>
    </row>
    <row r="271" spans="1:2">
      <c r="B271">
        <v>444952</v>
      </c>
    </row>
    <row r="272" spans="1:2">
      <c r="A272">
        <v>447235</v>
      </c>
      <c r="B272">
        <v>10262406</v>
      </c>
    </row>
    <row r="273" spans="1:2">
      <c r="B273">
        <v>447235</v>
      </c>
    </row>
    <row r="274" spans="1:2">
      <c r="A274">
        <v>447146</v>
      </c>
      <c r="B274">
        <v>10262313</v>
      </c>
    </row>
    <row r="275" spans="1:2">
      <c r="B275">
        <v>447146</v>
      </c>
    </row>
    <row r="276" spans="1:2">
      <c r="A276">
        <v>447148</v>
      </c>
      <c r="B276">
        <v>10262315</v>
      </c>
    </row>
    <row r="277" spans="1:2">
      <c r="B277">
        <v>447148</v>
      </c>
    </row>
    <row r="278" spans="1:2">
      <c r="A278">
        <v>445063</v>
      </c>
      <c r="B278">
        <v>10260137</v>
      </c>
    </row>
    <row r="279" spans="1:2">
      <c r="B279">
        <v>445063</v>
      </c>
    </row>
    <row r="280" spans="1:2">
      <c r="A280">
        <v>447191</v>
      </c>
      <c r="B280">
        <v>10262358</v>
      </c>
    </row>
    <row r="281" spans="1:2">
      <c r="B281">
        <v>447191</v>
      </c>
    </row>
    <row r="282" spans="1:2">
      <c r="A282">
        <v>447190</v>
      </c>
      <c r="B282">
        <v>10262357</v>
      </c>
    </row>
    <row r="283" spans="1:2">
      <c r="B283">
        <v>447190</v>
      </c>
    </row>
    <row r="284" spans="1:2">
      <c r="A284">
        <v>444786</v>
      </c>
      <c r="B284">
        <v>10259395</v>
      </c>
    </row>
    <row r="285" spans="1:2">
      <c r="B285">
        <v>444786</v>
      </c>
    </row>
    <row r="286" spans="1:2">
      <c r="A286">
        <v>471810</v>
      </c>
      <c r="B286">
        <v>10402783</v>
      </c>
    </row>
    <row r="287" spans="1:2">
      <c r="B287">
        <v>471810</v>
      </c>
    </row>
    <row r="288" spans="1:2">
      <c r="A288">
        <v>445172</v>
      </c>
      <c r="B288">
        <v>10260233</v>
      </c>
    </row>
    <row r="289" spans="1:2">
      <c r="B289">
        <v>445172</v>
      </c>
    </row>
    <row r="290" spans="1:2">
      <c r="A290">
        <v>447284</v>
      </c>
      <c r="B290">
        <v>10262455</v>
      </c>
    </row>
    <row r="291" spans="1:2">
      <c r="B291">
        <v>447284</v>
      </c>
    </row>
    <row r="292" spans="1:2">
      <c r="A292">
        <v>447392</v>
      </c>
      <c r="B292">
        <v>10262563</v>
      </c>
    </row>
    <row r="293" spans="1:2">
      <c r="B293">
        <v>447392</v>
      </c>
    </row>
    <row r="294" spans="1:2">
      <c r="A294">
        <v>445028</v>
      </c>
      <c r="B294">
        <v>10260217</v>
      </c>
    </row>
    <row r="295" spans="1:2">
      <c r="B295">
        <v>445028</v>
      </c>
    </row>
    <row r="296" spans="1:2">
      <c r="A296">
        <v>447387</v>
      </c>
      <c r="B296">
        <v>10262558</v>
      </c>
    </row>
    <row r="297" spans="1:2">
      <c r="B297">
        <v>447387</v>
      </c>
    </row>
    <row r="298" spans="1:2">
      <c r="A298">
        <v>447385</v>
      </c>
      <c r="B298">
        <v>10262556</v>
      </c>
    </row>
    <row r="299" spans="1:2">
      <c r="B299">
        <v>447385</v>
      </c>
    </row>
    <row r="300" spans="1:2">
      <c r="A300">
        <v>441425</v>
      </c>
      <c r="B300" t="s">
        <v>1168</v>
      </c>
    </row>
    <row r="301" spans="1:2">
      <c r="B301">
        <v>441425</v>
      </c>
    </row>
    <row r="302" spans="1:2">
      <c r="A302">
        <v>447468</v>
      </c>
      <c r="B302">
        <v>10262639</v>
      </c>
    </row>
    <row r="303" spans="1:2">
      <c r="B303">
        <v>447468</v>
      </c>
    </row>
    <row r="304" spans="1:2">
      <c r="A304">
        <v>445179</v>
      </c>
      <c r="B304">
        <v>10260249</v>
      </c>
    </row>
    <row r="305" spans="1:2">
      <c r="B305">
        <v>445179</v>
      </c>
    </row>
    <row r="306" spans="1:2">
      <c r="A306">
        <v>447466</v>
      </c>
      <c r="B306">
        <v>10262637</v>
      </c>
    </row>
    <row r="307" spans="1:2">
      <c r="B307">
        <v>447466</v>
      </c>
    </row>
    <row r="308" spans="1:2">
      <c r="A308">
        <v>447404</v>
      </c>
      <c r="B308">
        <v>10262575</v>
      </c>
    </row>
    <row r="309" spans="1:2">
      <c r="B309">
        <v>447404</v>
      </c>
    </row>
    <row r="310" spans="1:2">
      <c r="A310">
        <v>445163</v>
      </c>
      <c r="B310">
        <v>10260215</v>
      </c>
    </row>
    <row r="311" spans="1:2">
      <c r="B311">
        <v>445163</v>
      </c>
    </row>
    <row r="312" spans="1:2">
      <c r="A312">
        <v>447400</v>
      </c>
      <c r="B312">
        <v>10262571</v>
      </c>
    </row>
    <row r="313" spans="1:2">
      <c r="B313">
        <v>447400</v>
      </c>
    </row>
    <row r="314" spans="1:2">
      <c r="A314">
        <v>447399</v>
      </c>
      <c r="B314">
        <v>10262570</v>
      </c>
    </row>
    <row r="315" spans="1:2">
      <c r="B315">
        <v>447399</v>
      </c>
    </row>
    <row r="316" spans="1:2">
      <c r="A316">
        <v>441422</v>
      </c>
      <c r="B316" t="s">
        <v>1169</v>
      </c>
    </row>
    <row r="317" spans="1:2">
      <c r="B317">
        <v>441422</v>
      </c>
    </row>
    <row r="318" spans="1:2">
      <c r="A318">
        <v>447464</v>
      </c>
      <c r="B318">
        <v>10262635</v>
      </c>
    </row>
    <row r="319" spans="1:2">
      <c r="B319">
        <v>447464</v>
      </c>
    </row>
    <row r="320" spans="1:2">
      <c r="A320">
        <v>445169</v>
      </c>
      <c r="B320">
        <v>10260250</v>
      </c>
    </row>
    <row r="321" spans="1:2">
      <c r="B321">
        <v>445169</v>
      </c>
    </row>
    <row r="322" spans="1:2">
      <c r="A322">
        <v>447463</v>
      </c>
      <c r="B322">
        <v>10262634</v>
      </c>
    </row>
    <row r="323" spans="1:2">
      <c r="B323">
        <v>447463</v>
      </c>
    </row>
    <row r="324" spans="1:2">
      <c r="A324">
        <v>447462</v>
      </c>
      <c r="B324">
        <v>10262633</v>
      </c>
    </row>
    <row r="325" spans="1:2">
      <c r="B325">
        <v>447462</v>
      </c>
    </row>
    <row r="326" spans="1:2">
      <c r="A326">
        <v>447382</v>
      </c>
      <c r="B326">
        <v>10262553</v>
      </c>
    </row>
    <row r="327" spans="1:2">
      <c r="B327">
        <v>447382</v>
      </c>
    </row>
    <row r="328" spans="1:2">
      <c r="A328">
        <v>447298</v>
      </c>
      <c r="B328">
        <v>10262469</v>
      </c>
    </row>
    <row r="329" spans="1:2">
      <c r="B329">
        <v>447298</v>
      </c>
    </row>
    <row r="330" spans="1:2">
      <c r="A330">
        <v>355504</v>
      </c>
      <c r="B330">
        <v>10260224</v>
      </c>
    </row>
    <row r="331" spans="1:2">
      <c r="B331">
        <v>355504</v>
      </c>
    </row>
    <row r="332" spans="1:2">
      <c r="A332">
        <v>447294</v>
      </c>
      <c r="B332">
        <v>10262465</v>
      </c>
    </row>
    <row r="333" spans="1:2">
      <c r="B333">
        <v>447294</v>
      </c>
    </row>
    <row r="334" spans="1:2">
      <c r="A334">
        <v>447292</v>
      </c>
      <c r="B334">
        <v>10262463</v>
      </c>
    </row>
    <row r="335" spans="1:2">
      <c r="B335">
        <v>447292</v>
      </c>
    </row>
    <row r="336" spans="1:2">
      <c r="A336">
        <v>447474</v>
      </c>
      <c r="B336">
        <v>10262645</v>
      </c>
    </row>
    <row r="337" spans="1:2">
      <c r="B337">
        <v>447474</v>
      </c>
    </row>
    <row r="338" spans="1:2">
      <c r="A338">
        <v>447470</v>
      </c>
      <c r="B338">
        <v>10262641</v>
      </c>
    </row>
    <row r="339" spans="1:2">
      <c r="B339">
        <v>447470</v>
      </c>
    </row>
    <row r="340" spans="1:2">
      <c r="A340">
        <v>440764</v>
      </c>
      <c r="B340" t="s">
        <v>1170</v>
      </c>
    </row>
    <row r="341" spans="1:2">
      <c r="B341">
        <v>440764</v>
      </c>
    </row>
    <row r="342" spans="1:2">
      <c r="A342">
        <v>447379</v>
      </c>
      <c r="B342">
        <v>10262550</v>
      </c>
    </row>
    <row r="343" spans="1:2">
      <c r="B343">
        <v>447379</v>
      </c>
    </row>
    <row r="344" spans="1:2">
      <c r="A344">
        <v>445166</v>
      </c>
      <c r="B344">
        <v>10260220</v>
      </c>
    </row>
    <row r="345" spans="1:2">
      <c r="B345">
        <v>445166</v>
      </c>
    </row>
    <row r="346" spans="1:2">
      <c r="A346">
        <v>447378</v>
      </c>
      <c r="B346">
        <v>10262549</v>
      </c>
    </row>
    <row r="347" spans="1:2">
      <c r="B347">
        <v>447378</v>
      </c>
    </row>
    <row r="348" spans="1:2">
      <c r="A348">
        <v>447286</v>
      </c>
      <c r="B348">
        <v>10262457</v>
      </c>
    </row>
    <row r="349" spans="1:2">
      <c r="B349">
        <v>447286</v>
      </c>
    </row>
    <row r="350" spans="1:2">
      <c r="A350">
        <v>445165</v>
      </c>
      <c r="B350">
        <v>10260219</v>
      </c>
    </row>
    <row r="351" spans="1:2">
      <c r="B351">
        <v>445165</v>
      </c>
    </row>
    <row r="352" spans="1:2">
      <c r="A352">
        <v>447380</v>
      </c>
      <c r="B352">
        <v>10262551</v>
      </c>
    </row>
    <row r="353" spans="1:2">
      <c r="B353">
        <v>447380</v>
      </c>
    </row>
    <row r="354" spans="1:2">
      <c r="A354">
        <v>607022</v>
      </c>
      <c r="B354" t="s">
        <v>1171</v>
      </c>
    </row>
    <row r="355" spans="1:2">
      <c r="B355">
        <v>607022</v>
      </c>
    </row>
    <row r="356" spans="1:2">
      <c r="A356">
        <v>607051</v>
      </c>
      <c r="B356" t="s">
        <v>1172</v>
      </c>
    </row>
    <row r="357" spans="1:2">
      <c r="B357">
        <v>607051</v>
      </c>
    </row>
    <row r="358" spans="1:2">
      <c r="A358">
        <v>606991</v>
      </c>
      <c r="B358" t="s">
        <v>1173</v>
      </c>
    </row>
    <row r="359" spans="1:2">
      <c r="B359">
        <v>606991</v>
      </c>
    </row>
    <row r="360" spans="1:2">
      <c r="A360">
        <v>445854</v>
      </c>
      <c r="B360">
        <v>10261018</v>
      </c>
    </row>
    <row r="361" spans="1:2">
      <c r="B361">
        <v>445854</v>
      </c>
    </row>
    <row r="362" spans="1:2">
      <c r="A362">
        <v>444747</v>
      </c>
      <c r="B362">
        <v>10259593</v>
      </c>
    </row>
    <row r="363" spans="1:2">
      <c r="B363">
        <v>444747</v>
      </c>
    </row>
    <row r="364" spans="1:2">
      <c r="A364">
        <v>445850</v>
      </c>
      <c r="B364">
        <v>10261014</v>
      </c>
    </row>
    <row r="365" spans="1:2">
      <c r="B365">
        <v>445850</v>
      </c>
    </row>
    <row r="366" spans="1:2">
      <c r="A366">
        <v>445849</v>
      </c>
      <c r="B366">
        <v>10261013</v>
      </c>
    </row>
    <row r="367" spans="1:2">
      <c r="B367">
        <v>445849</v>
      </c>
    </row>
    <row r="368" spans="1:2">
      <c r="A368">
        <v>445871</v>
      </c>
      <c r="B368">
        <v>10261035</v>
      </c>
    </row>
    <row r="369" spans="1:2">
      <c r="B369">
        <v>445871</v>
      </c>
    </row>
    <row r="370" spans="1:2">
      <c r="A370">
        <v>445870</v>
      </c>
      <c r="B370">
        <v>10261034</v>
      </c>
    </row>
    <row r="371" spans="1:2">
      <c r="B371">
        <v>445870</v>
      </c>
    </row>
    <row r="372" spans="1:2">
      <c r="A372">
        <v>445868</v>
      </c>
      <c r="B372">
        <v>10261032</v>
      </c>
    </row>
    <row r="373" spans="1:2">
      <c r="B373">
        <v>445868</v>
      </c>
    </row>
    <row r="374" spans="1:2">
      <c r="A374">
        <v>444919</v>
      </c>
      <c r="B374">
        <v>10259590</v>
      </c>
    </row>
    <row r="375" spans="1:2">
      <c r="B375">
        <v>444919</v>
      </c>
    </row>
    <row r="376" spans="1:2">
      <c r="A376">
        <v>445857</v>
      </c>
      <c r="B376">
        <v>10261021</v>
      </c>
    </row>
    <row r="377" spans="1:2">
      <c r="B377">
        <v>445857</v>
      </c>
    </row>
    <row r="378" spans="1:2">
      <c r="A378">
        <v>444921</v>
      </c>
      <c r="B378">
        <v>10259592</v>
      </c>
    </row>
    <row r="379" spans="1:2">
      <c r="B379">
        <v>444921</v>
      </c>
    </row>
    <row r="380" spans="1:2">
      <c r="A380">
        <v>445856</v>
      </c>
      <c r="B380">
        <v>10261020</v>
      </c>
    </row>
    <row r="381" spans="1:2">
      <c r="B381">
        <v>445856</v>
      </c>
    </row>
    <row r="382" spans="1:2">
      <c r="A382">
        <v>445855</v>
      </c>
      <c r="B382">
        <v>10261019</v>
      </c>
    </row>
    <row r="383" spans="1:2">
      <c r="B383">
        <v>445855</v>
      </c>
    </row>
    <row r="384" spans="1:2">
      <c r="A384">
        <v>445880</v>
      </c>
      <c r="B384">
        <v>10261044</v>
      </c>
    </row>
    <row r="385" spans="1:2">
      <c r="B385">
        <v>445880</v>
      </c>
    </row>
    <row r="386" spans="1:2">
      <c r="A386">
        <v>444918</v>
      </c>
      <c r="B386">
        <v>10259589</v>
      </c>
    </row>
    <row r="387" spans="1:2">
      <c r="B387">
        <v>444918</v>
      </c>
    </row>
    <row r="388" spans="1:2">
      <c r="A388">
        <v>445875</v>
      </c>
      <c r="B388">
        <v>10261039</v>
      </c>
    </row>
    <row r="389" spans="1:2">
      <c r="B389">
        <v>445875</v>
      </c>
    </row>
    <row r="390" spans="1:2">
      <c r="B390">
        <v>445874</v>
      </c>
    </row>
    <row r="391" spans="1:2">
      <c r="A391">
        <v>445874</v>
      </c>
      <c r="B391">
        <v>10261038</v>
      </c>
    </row>
    <row r="392" spans="1:2">
      <c r="A392">
        <v>445874</v>
      </c>
      <c r="B392">
        <v>60013549</v>
      </c>
    </row>
    <row r="393" spans="1:2">
      <c r="A393">
        <v>445866</v>
      </c>
      <c r="B393">
        <v>10261030</v>
      </c>
    </row>
    <row r="394" spans="1:2">
      <c r="B394">
        <v>445866</v>
      </c>
    </row>
    <row r="395" spans="1:2">
      <c r="A395">
        <v>444920</v>
      </c>
      <c r="B395">
        <v>10259591</v>
      </c>
    </row>
    <row r="396" spans="1:2">
      <c r="B396">
        <v>444920</v>
      </c>
    </row>
    <row r="397" spans="1:2">
      <c r="A397">
        <v>445862</v>
      </c>
      <c r="B397">
        <v>10261026</v>
      </c>
    </row>
    <row r="398" spans="1:2">
      <c r="B398">
        <v>445862</v>
      </c>
    </row>
    <row r="399" spans="1:2">
      <c r="A399">
        <v>445861</v>
      </c>
      <c r="B399">
        <v>10261025</v>
      </c>
    </row>
    <row r="400" spans="1:2">
      <c r="B400">
        <v>445861</v>
      </c>
    </row>
    <row r="401" spans="1:2">
      <c r="A401">
        <v>445828</v>
      </c>
      <c r="B401">
        <v>10260992</v>
      </c>
    </row>
    <row r="402" spans="1:2">
      <c r="B402">
        <v>445828</v>
      </c>
    </row>
    <row r="403" spans="1:2">
      <c r="A403">
        <v>445884</v>
      </c>
      <c r="B403">
        <v>10261048</v>
      </c>
    </row>
    <row r="404" spans="1:2">
      <c r="B404">
        <v>445884</v>
      </c>
    </row>
    <row r="405" spans="1:2">
      <c r="A405">
        <v>445883</v>
      </c>
      <c r="B405">
        <v>10261047</v>
      </c>
    </row>
    <row r="406" spans="1:2">
      <c r="B406">
        <v>445883</v>
      </c>
    </row>
    <row r="407" spans="1:2">
      <c r="A407">
        <v>444833</v>
      </c>
      <c r="B407">
        <v>10259588</v>
      </c>
    </row>
    <row r="408" spans="1:2">
      <c r="B408">
        <v>444833</v>
      </c>
    </row>
    <row r="409" spans="1:2">
      <c r="A409">
        <v>445815</v>
      </c>
      <c r="B409">
        <v>10260979</v>
      </c>
    </row>
    <row r="410" spans="1:2">
      <c r="B410">
        <v>445815</v>
      </c>
    </row>
    <row r="411" spans="1:2">
      <c r="A411">
        <v>444883</v>
      </c>
      <c r="B411">
        <v>10259517</v>
      </c>
    </row>
    <row r="412" spans="1:2">
      <c r="B412">
        <v>444883</v>
      </c>
    </row>
    <row r="413" spans="1:2">
      <c r="A413">
        <v>445824</v>
      </c>
      <c r="B413">
        <v>10260988</v>
      </c>
    </row>
    <row r="414" spans="1:2">
      <c r="B414">
        <v>445824</v>
      </c>
    </row>
    <row r="415" spans="1:2">
      <c r="A415">
        <v>445825</v>
      </c>
      <c r="B415">
        <v>10260989</v>
      </c>
    </row>
    <row r="416" spans="1:2">
      <c r="B416">
        <v>445825</v>
      </c>
    </row>
    <row r="417" spans="1:2">
      <c r="A417">
        <v>475949</v>
      </c>
      <c r="B417">
        <v>10407690</v>
      </c>
    </row>
    <row r="418" spans="1:2">
      <c r="B418">
        <v>475949</v>
      </c>
    </row>
    <row r="419" spans="1:2">
      <c r="A419">
        <v>475955</v>
      </c>
      <c r="B419">
        <v>10407702</v>
      </c>
    </row>
    <row r="420" spans="1:2">
      <c r="B420">
        <v>475955</v>
      </c>
    </row>
    <row r="421" spans="1:2">
      <c r="A421">
        <v>475962</v>
      </c>
      <c r="B421">
        <v>10407712</v>
      </c>
    </row>
    <row r="422" spans="1:2">
      <c r="B422">
        <v>475962</v>
      </c>
    </row>
    <row r="423" spans="1:2">
      <c r="A423">
        <v>605843</v>
      </c>
      <c r="B423" t="s">
        <v>1174</v>
      </c>
    </row>
    <row r="424" spans="1:2">
      <c r="B424">
        <v>605843</v>
      </c>
    </row>
    <row r="425" spans="1:2">
      <c r="A425">
        <v>475953</v>
      </c>
      <c r="B425">
        <v>10407698</v>
      </c>
    </row>
    <row r="426" spans="1:2">
      <c r="B426">
        <v>475953</v>
      </c>
    </row>
    <row r="427" spans="1:2">
      <c r="A427">
        <v>475960</v>
      </c>
      <c r="B427">
        <v>10407710</v>
      </c>
    </row>
    <row r="428" spans="1:2">
      <c r="B428">
        <v>475960</v>
      </c>
    </row>
    <row r="429" spans="1:2">
      <c r="A429">
        <v>475964</v>
      </c>
      <c r="B429">
        <v>10407714</v>
      </c>
    </row>
    <row r="430" spans="1:2">
      <c r="B430">
        <v>475964</v>
      </c>
    </row>
    <row r="431" spans="1:2">
      <c r="A431">
        <v>605931</v>
      </c>
      <c r="B431" t="s">
        <v>1175</v>
      </c>
    </row>
    <row r="432" spans="1:2">
      <c r="B432">
        <v>605931</v>
      </c>
    </row>
    <row r="433" spans="1:2">
      <c r="A433">
        <v>475951</v>
      </c>
      <c r="B433">
        <v>10407696</v>
      </c>
    </row>
    <row r="434" spans="1:2">
      <c r="B434">
        <v>475951</v>
      </c>
    </row>
    <row r="435" spans="1:2">
      <c r="A435">
        <v>475958</v>
      </c>
      <c r="B435">
        <v>10407706</v>
      </c>
    </row>
    <row r="436" spans="1:2">
      <c r="B436">
        <v>475958</v>
      </c>
    </row>
    <row r="437" spans="1:2">
      <c r="A437">
        <v>476265</v>
      </c>
      <c r="B437">
        <v>10408251</v>
      </c>
    </row>
    <row r="438" spans="1:2">
      <c r="B438">
        <v>476265</v>
      </c>
    </row>
    <row r="439" spans="1:2">
      <c r="A439">
        <v>446568</v>
      </c>
      <c r="B439">
        <v>10261733</v>
      </c>
    </row>
    <row r="440" spans="1:2">
      <c r="B440">
        <v>446568</v>
      </c>
    </row>
    <row r="441" spans="1:2">
      <c r="A441">
        <v>368437</v>
      </c>
      <c r="B441">
        <v>10259864</v>
      </c>
    </row>
    <row r="442" spans="1:2">
      <c r="B442">
        <v>368437</v>
      </c>
    </row>
    <row r="443" spans="1:2">
      <c r="A443">
        <v>446566</v>
      </c>
      <c r="B443">
        <v>10261731</v>
      </c>
    </row>
    <row r="444" spans="1:2">
      <c r="B444">
        <v>446566</v>
      </c>
    </row>
    <row r="445" spans="1:2">
      <c r="A445">
        <v>475619</v>
      </c>
      <c r="B445">
        <v>10407162</v>
      </c>
    </row>
    <row r="446" spans="1:2">
      <c r="B446">
        <v>475619</v>
      </c>
    </row>
    <row r="447" spans="1:2">
      <c r="A447">
        <v>475737</v>
      </c>
      <c r="B447">
        <v>10407392</v>
      </c>
    </row>
    <row r="448" spans="1:2">
      <c r="B448">
        <v>475737</v>
      </c>
    </row>
    <row r="449" spans="1:2">
      <c r="A449">
        <v>475738</v>
      </c>
      <c r="B449">
        <v>10407393</v>
      </c>
    </row>
    <row r="450" spans="1:2">
      <c r="B450">
        <v>475738</v>
      </c>
    </row>
    <row r="451" spans="1:2">
      <c r="A451">
        <v>475626</v>
      </c>
      <c r="B451">
        <v>10407171</v>
      </c>
    </row>
    <row r="452" spans="1:2">
      <c r="B452">
        <v>475626</v>
      </c>
    </row>
    <row r="453" spans="1:2">
      <c r="A453">
        <v>475628</v>
      </c>
      <c r="B453">
        <v>10407174</v>
      </c>
    </row>
    <row r="454" spans="1:2">
      <c r="B454">
        <v>475628</v>
      </c>
    </row>
    <row r="455" spans="1:2">
      <c r="A455">
        <v>446549</v>
      </c>
      <c r="B455">
        <v>10261714</v>
      </c>
    </row>
    <row r="456" spans="1:2">
      <c r="B456">
        <v>446549</v>
      </c>
    </row>
    <row r="457" spans="1:2">
      <c r="A457">
        <v>444994</v>
      </c>
      <c r="B457">
        <v>10259840</v>
      </c>
    </row>
    <row r="458" spans="1:2">
      <c r="B458">
        <v>444994</v>
      </c>
    </row>
    <row r="459" spans="1:2">
      <c r="A459">
        <v>446543</v>
      </c>
      <c r="B459">
        <v>10261708</v>
      </c>
    </row>
    <row r="460" spans="1:2">
      <c r="B460">
        <v>446543</v>
      </c>
    </row>
    <row r="461" spans="1:2">
      <c r="A461">
        <v>446612</v>
      </c>
      <c r="B461">
        <v>10261777</v>
      </c>
    </row>
    <row r="462" spans="1:2">
      <c r="B462">
        <v>446612</v>
      </c>
    </row>
    <row r="463" spans="1:2">
      <c r="A463">
        <v>446591</v>
      </c>
      <c r="B463">
        <v>10261756</v>
      </c>
    </row>
    <row r="464" spans="1:2">
      <c r="B464">
        <v>446591</v>
      </c>
    </row>
    <row r="465" spans="1:2">
      <c r="A465">
        <v>446589</v>
      </c>
      <c r="B465">
        <v>10261754</v>
      </c>
    </row>
    <row r="466" spans="1:2">
      <c r="B466">
        <v>446589</v>
      </c>
    </row>
    <row r="467" spans="1:2">
      <c r="A467">
        <v>446586</v>
      </c>
      <c r="B467">
        <v>10261751</v>
      </c>
    </row>
    <row r="468" spans="1:2">
      <c r="B468">
        <v>446586</v>
      </c>
    </row>
    <row r="469" spans="1:2">
      <c r="A469">
        <v>445053</v>
      </c>
      <c r="B469">
        <v>10259846</v>
      </c>
    </row>
    <row r="470" spans="1:2">
      <c r="B470">
        <v>445053</v>
      </c>
    </row>
    <row r="471" spans="1:2">
      <c r="A471">
        <v>446583</v>
      </c>
      <c r="B471">
        <v>10261748</v>
      </c>
    </row>
    <row r="472" spans="1:2">
      <c r="B472">
        <v>446583</v>
      </c>
    </row>
    <row r="473" spans="1:2">
      <c r="B473">
        <v>446582</v>
      </c>
    </row>
    <row r="474" spans="1:2">
      <c r="A474">
        <v>446582</v>
      </c>
      <c r="B474">
        <v>10261747</v>
      </c>
    </row>
    <row r="475" spans="1:2">
      <c r="A475">
        <v>446582</v>
      </c>
      <c r="B475">
        <v>60033745</v>
      </c>
    </row>
    <row r="476" spans="1:2">
      <c r="A476">
        <v>440819</v>
      </c>
      <c r="B476" t="s">
        <v>1176</v>
      </c>
    </row>
    <row r="477" spans="1:2">
      <c r="B477">
        <v>440819</v>
      </c>
    </row>
    <row r="478" spans="1:2">
      <c r="A478">
        <v>440815</v>
      </c>
      <c r="B478" t="s">
        <v>1177</v>
      </c>
    </row>
    <row r="479" spans="1:2">
      <c r="B479">
        <v>440815</v>
      </c>
    </row>
    <row r="480" spans="1:2">
      <c r="A480">
        <v>441350</v>
      </c>
      <c r="B480" t="s">
        <v>1178</v>
      </c>
    </row>
    <row r="481" spans="1:2">
      <c r="B481">
        <v>441350</v>
      </c>
    </row>
    <row r="482" spans="1:2">
      <c r="A482">
        <v>446352</v>
      </c>
      <c r="B482">
        <v>10261517</v>
      </c>
    </row>
    <row r="483" spans="1:2">
      <c r="B483">
        <v>446352</v>
      </c>
    </row>
    <row r="484" spans="1:2">
      <c r="A484">
        <v>366203</v>
      </c>
      <c r="B484">
        <v>10259737</v>
      </c>
    </row>
    <row r="485" spans="1:2">
      <c r="B485">
        <v>366203</v>
      </c>
    </row>
    <row r="486" spans="1:2">
      <c r="B486">
        <v>446096</v>
      </c>
    </row>
    <row r="487" spans="1:2">
      <c r="A487">
        <v>446096</v>
      </c>
      <c r="B487">
        <v>10407139</v>
      </c>
    </row>
    <row r="488" spans="1:2">
      <c r="A488">
        <v>446096</v>
      </c>
      <c r="B488">
        <v>10261262</v>
      </c>
    </row>
    <row r="489" spans="1:2">
      <c r="A489">
        <v>428309</v>
      </c>
      <c r="B489" t="s">
        <v>1179</v>
      </c>
    </row>
    <row r="490" spans="1:2">
      <c r="B490">
        <v>428309</v>
      </c>
    </row>
    <row r="491" spans="1:2">
      <c r="A491">
        <v>428313</v>
      </c>
      <c r="B491" t="s">
        <v>1180</v>
      </c>
    </row>
    <row r="492" spans="1:2">
      <c r="B492">
        <v>428313</v>
      </c>
    </row>
    <row r="493" spans="1:2">
      <c r="A493">
        <v>446323</v>
      </c>
      <c r="B493">
        <v>10261488</v>
      </c>
    </row>
    <row r="494" spans="1:2">
      <c r="B494">
        <v>446323</v>
      </c>
    </row>
    <row r="495" spans="1:2">
      <c r="A495">
        <v>446390</v>
      </c>
      <c r="B495">
        <v>10261555</v>
      </c>
    </row>
    <row r="496" spans="1:2">
      <c r="B496">
        <v>446390</v>
      </c>
    </row>
    <row r="497" spans="1:2">
      <c r="A497">
        <v>446095</v>
      </c>
      <c r="B497">
        <v>10261261</v>
      </c>
    </row>
    <row r="498" spans="1:2">
      <c r="B498">
        <v>446095</v>
      </c>
    </row>
    <row r="499" spans="1:2">
      <c r="A499">
        <v>446335</v>
      </c>
      <c r="B499">
        <v>10261500</v>
      </c>
    </row>
    <row r="500" spans="1:2">
      <c r="B500">
        <v>446335</v>
      </c>
    </row>
    <row r="501" spans="1:2">
      <c r="B501">
        <v>446329</v>
      </c>
    </row>
    <row r="502" spans="1:2">
      <c r="A502">
        <v>446329</v>
      </c>
      <c r="B502">
        <v>10407094</v>
      </c>
    </row>
    <row r="503" spans="1:2">
      <c r="A503">
        <v>446329</v>
      </c>
      <c r="B503">
        <v>10261494</v>
      </c>
    </row>
    <row r="504" spans="1:2">
      <c r="A504">
        <v>446093</v>
      </c>
      <c r="B504">
        <v>10261259</v>
      </c>
    </row>
    <row r="505" spans="1:2">
      <c r="B505">
        <v>446093</v>
      </c>
    </row>
    <row r="506" spans="1:2">
      <c r="A506">
        <v>446604</v>
      </c>
      <c r="B506">
        <v>10261769</v>
      </c>
    </row>
    <row r="507" spans="1:2">
      <c r="B507">
        <v>446604</v>
      </c>
    </row>
    <row r="508" spans="1:2">
      <c r="A508">
        <v>445027</v>
      </c>
      <c r="B508">
        <v>10259843</v>
      </c>
    </row>
    <row r="509" spans="1:2">
      <c r="B509">
        <v>445027</v>
      </c>
    </row>
    <row r="510" spans="1:2">
      <c r="A510">
        <v>446601</v>
      </c>
      <c r="B510">
        <v>10261766</v>
      </c>
    </row>
    <row r="511" spans="1:2">
      <c r="B511">
        <v>446601</v>
      </c>
    </row>
    <row r="512" spans="1:2">
      <c r="A512">
        <v>446599</v>
      </c>
      <c r="B512">
        <v>10261764</v>
      </c>
    </row>
    <row r="513" spans="1:2">
      <c r="B513">
        <v>446599</v>
      </c>
    </row>
    <row r="514" spans="1:2">
      <c r="A514">
        <v>446557</v>
      </c>
      <c r="B514">
        <v>10261722</v>
      </c>
    </row>
    <row r="515" spans="1:2">
      <c r="B515">
        <v>446557</v>
      </c>
    </row>
    <row r="516" spans="1:2">
      <c r="A516">
        <v>445050</v>
      </c>
      <c r="B516">
        <v>10259835</v>
      </c>
    </row>
    <row r="517" spans="1:2">
      <c r="B517">
        <v>445050</v>
      </c>
    </row>
    <row r="518" spans="1:2">
      <c r="A518">
        <v>444835</v>
      </c>
      <c r="B518">
        <v>10259836</v>
      </c>
    </row>
    <row r="519" spans="1:2">
      <c r="B519">
        <v>444835</v>
      </c>
    </row>
    <row r="520" spans="1:2">
      <c r="A520">
        <v>446551</v>
      </c>
      <c r="B520">
        <v>10261716</v>
      </c>
    </row>
    <row r="521" spans="1:2">
      <c r="B521">
        <v>446551</v>
      </c>
    </row>
    <row r="522" spans="1:2">
      <c r="B522">
        <v>446552</v>
      </c>
    </row>
    <row r="523" spans="1:2">
      <c r="A523">
        <v>446552</v>
      </c>
      <c r="B523">
        <v>10261717</v>
      </c>
    </row>
    <row r="524" spans="1:2">
      <c r="A524">
        <v>446552</v>
      </c>
      <c r="B524">
        <v>60033741</v>
      </c>
    </row>
    <row r="525" spans="1:2">
      <c r="A525">
        <v>422594</v>
      </c>
      <c r="B525" t="s">
        <v>1181</v>
      </c>
    </row>
    <row r="526" spans="1:2">
      <c r="B526">
        <v>422594</v>
      </c>
    </row>
    <row r="527" spans="1:2">
      <c r="A527">
        <v>446618</v>
      </c>
      <c r="B527">
        <v>10261783</v>
      </c>
    </row>
    <row r="528" spans="1:2">
      <c r="B528">
        <v>446618</v>
      </c>
    </row>
    <row r="529" spans="1:2">
      <c r="A529">
        <v>445074</v>
      </c>
      <c r="B529">
        <v>10259889</v>
      </c>
    </row>
    <row r="530" spans="1:2">
      <c r="B530">
        <v>445074</v>
      </c>
    </row>
    <row r="531" spans="1:2">
      <c r="A531">
        <v>444836</v>
      </c>
      <c r="B531">
        <v>10259891</v>
      </c>
    </row>
    <row r="532" spans="1:2">
      <c r="B532">
        <v>444836</v>
      </c>
    </row>
    <row r="533" spans="1:2">
      <c r="A533">
        <v>446685</v>
      </c>
      <c r="B533">
        <v>10261850</v>
      </c>
    </row>
    <row r="534" spans="1:2">
      <c r="B534">
        <v>446685</v>
      </c>
    </row>
    <row r="535" spans="1:2">
      <c r="A535">
        <v>446682</v>
      </c>
      <c r="B535">
        <v>10261847</v>
      </c>
    </row>
    <row r="536" spans="1:2">
      <c r="B536">
        <v>446682</v>
      </c>
    </row>
    <row r="537" spans="1:2">
      <c r="A537">
        <v>446675</v>
      </c>
      <c r="B537">
        <v>10261840</v>
      </c>
    </row>
    <row r="538" spans="1:2">
      <c r="B538">
        <v>446675</v>
      </c>
    </row>
    <row r="539" spans="1:2">
      <c r="A539">
        <v>446671</v>
      </c>
      <c r="B539">
        <v>10261836</v>
      </c>
    </row>
    <row r="540" spans="1:2">
      <c r="B540">
        <v>446671</v>
      </c>
    </row>
    <row r="541" spans="1:2">
      <c r="A541">
        <v>445049</v>
      </c>
      <c r="B541">
        <v>10259833</v>
      </c>
    </row>
    <row r="542" spans="1:2">
      <c r="B542">
        <v>445049</v>
      </c>
    </row>
    <row r="543" spans="1:2">
      <c r="A543">
        <v>446670</v>
      </c>
      <c r="B543">
        <v>10261835</v>
      </c>
    </row>
    <row r="544" spans="1:2">
      <c r="B544">
        <v>446670</v>
      </c>
    </row>
    <row r="545" spans="1:2">
      <c r="A545">
        <v>440876</v>
      </c>
      <c r="B545" t="s">
        <v>1182</v>
      </c>
    </row>
    <row r="546" spans="1:2">
      <c r="B546">
        <v>440876</v>
      </c>
    </row>
    <row r="547" spans="1:2">
      <c r="A547">
        <v>471805</v>
      </c>
      <c r="B547">
        <v>10402710</v>
      </c>
    </row>
    <row r="548" spans="1:2">
      <c r="B548">
        <v>471805</v>
      </c>
    </row>
    <row r="549" spans="1:2">
      <c r="A549">
        <v>471816</v>
      </c>
      <c r="B549">
        <v>10402789</v>
      </c>
    </row>
    <row r="550" spans="1:2">
      <c r="B550">
        <v>471816</v>
      </c>
    </row>
    <row r="551" spans="1:2">
      <c r="A551">
        <v>444910</v>
      </c>
      <c r="B551">
        <v>10260119</v>
      </c>
    </row>
    <row r="552" spans="1:2">
      <c r="B552">
        <v>444910</v>
      </c>
    </row>
    <row r="553" spans="1:2">
      <c r="A553">
        <v>444773</v>
      </c>
      <c r="B553">
        <v>60010800</v>
      </c>
    </row>
    <row r="554" spans="1:2">
      <c r="B554">
        <v>444773</v>
      </c>
    </row>
    <row r="555" spans="1:2">
      <c r="A555">
        <v>447249</v>
      </c>
      <c r="B555">
        <v>10262420</v>
      </c>
    </row>
    <row r="556" spans="1:2">
      <c r="B556">
        <v>447249</v>
      </c>
    </row>
    <row r="557" spans="1:2">
      <c r="A557">
        <v>446506</v>
      </c>
      <c r="B557">
        <v>10261671</v>
      </c>
    </row>
    <row r="558" spans="1:2">
      <c r="B558">
        <v>446506</v>
      </c>
    </row>
    <row r="559" spans="1:2">
      <c r="A559">
        <v>444778</v>
      </c>
      <c r="B559">
        <v>10260110</v>
      </c>
    </row>
    <row r="560" spans="1:2">
      <c r="B560">
        <v>444778</v>
      </c>
    </row>
    <row r="561" spans="1:2">
      <c r="A561">
        <v>444698</v>
      </c>
      <c r="B561">
        <v>10259269</v>
      </c>
    </row>
    <row r="562" spans="1:2">
      <c r="B562">
        <v>444698</v>
      </c>
    </row>
    <row r="563" spans="1:2">
      <c r="A563">
        <v>445111</v>
      </c>
      <c r="B563">
        <v>10260043</v>
      </c>
    </row>
    <row r="564" spans="1:2">
      <c r="B564">
        <v>445111</v>
      </c>
    </row>
    <row r="565" spans="1:2">
      <c r="A565">
        <v>444779</v>
      </c>
      <c r="B565">
        <v>10260044</v>
      </c>
    </row>
    <row r="566" spans="1:2">
      <c r="B566">
        <v>444779</v>
      </c>
    </row>
    <row r="567" spans="1:2">
      <c r="A567">
        <v>445139</v>
      </c>
      <c r="B567">
        <v>10260140</v>
      </c>
    </row>
    <row r="568" spans="1:2">
      <c r="B568">
        <v>445139</v>
      </c>
    </row>
    <row r="569" spans="1:2">
      <c r="A569">
        <v>445114</v>
      </c>
      <c r="B569">
        <v>10260054</v>
      </c>
    </row>
    <row r="570" spans="1:2">
      <c r="B570">
        <v>445114</v>
      </c>
    </row>
    <row r="571" spans="1:2">
      <c r="A571">
        <v>445125</v>
      </c>
      <c r="B571">
        <v>10260106</v>
      </c>
    </row>
    <row r="572" spans="1:2">
      <c r="B572">
        <v>445125</v>
      </c>
    </row>
    <row r="573" spans="1:2">
      <c r="A573">
        <v>456291</v>
      </c>
      <c r="B573">
        <v>60010555</v>
      </c>
    </row>
    <row r="574" spans="1:2">
      <c r="B574">
        <v>456291</v>
      </c>
    </row>
    <row r="575" spans="1:2">
      <c r="A575">
        <v>445094</v>
      </c>
      <c r="B575">
        <v>10259986</v>
      </c>
    </row>
    <row r="576" spans="1:2">
      <c r="B576">
        <v>445094</v>
      </c>
    </row>
    <row r="577" spans="1:2">
      <c r="B577">
        <v>445159</v>
      </c>
    </row>
    <row r="578" spans="1:2">
      <c r="A578">
        <v>445159</v>
      </c>
      <c r="B578">
        <v>10260211</v>
      </c>
    </row>
    <row r="579" spans="1:2">
      <c r="A579">
        <v>445159</v>
      </c>
      <c r="B579">
        <v>60019166</v>
      </c>
    </row>
    <row r="580" spans="1:2">
      <c r="B580">
        <v>445161</v>
      </c>
    </row>
    <row r="581" spans="1:2">
      <c r="A581">
        <v>445161</v>
      </c>
      <c r="B581">
        <v>10260213</v>
      </c>
    </row>
    <row r="582" spans="1:2">
      <c r="A582">
        <v>445161</v>
      </c>
      <c r="B582">
        <v>60019165</v>
      </c>
    </row>
    <row r="583" spans="1:2">
      <c r="A583">
        <v>445160</v>
      </c>
      <c r="B583">
        <v>10260212</v>
      </c>
    </row>
    <row r="584" spans="1:2">
      <c r="B584">
        <v>445160</v>
      </c>
    </row>
    <row r="585" spans="1:2">
      <c r="B585">
        <v>445162</v>
      </c>
    </row>
    <row r="586" spans="1:2">
      <c r="A586">
        <v>445162</v>
      </c>
      <c r="B586">
        <v>10260214</v>
      </c>
    </row>
    <row r="587" spans="1:2">
      <c r="A587">
        <v>445162</v>
      </c>
      <c r="B587">
        <v>60019162</v>
      </c>
    </row>
    <row r="588" spans="1:2">
      <c r="A588">
        <v>465497</v>
      </c>
      <c r="B588">
        <v>10285257</v>
      </c>
    </row>
    <row r="589" spans="1:2">
      <c r="B589">
        <v>465497</v>
      </c>
    </row>
    <row r="590" spans="1:2">
      <c r="A590">
        <v>465496</v>
      </c>
      <c r="B590">
        <v>10285256</v>
      </c>
    </row>
    <row r="591" spans="1:2">
      <c r="B591">
        <v>465496</v>
      </c>
    </row>
    <row r="592" spans="1:2">
      <c r="A592">
        <v>465495</v>
      </c>
      <c r="B592">
        <v>10285255</v>
      </c>
    </row>
    <row r="593" spans="1:2">
      <c r="B593">
        <v>465495</v>
      </c>
    </row>
    <row r="594" spans="1:2">
      <c r="A594">
        <v>456300</v>
      </c>
      <c r="B594">
        <v>60010551</v>
      </c>
    </row>
    <row r="595" spans="1:2">
      <c r="B595">
        <v>456300</v>
      </c>
    </row>
    <row r="596" spans="1:2">
      <c r="A596">
        <v>445022</v>
      </c>
      <c r="B596">
        <v>60010797</v>
      </c>
    </row>
    <row r="597" spans="1:2">
      <c r="B597">
        <v>445022</v>
      </c>
    </row>
    <row r="598" spans="1:2">
      <c r="A598">
        <v>445020</v>
      </c>
      <c r="B598">
        <v>10260118</v>
      </c>
    </row>
    <row r="599" spans="1:2">
      <c r="B599">
        <v>445020</v>
      </c>
    </row>
    <row r="600" spans="1:2">
      <c r="A600">
        <v>465494</v>
      </c>
      <c r="B600">
        <v>10285254</v>
      </c>
    </row>
    <row r="601" spans="1:2">
      <c r="B601">
        <v>465494</v>
      </c>
    </row>
    <row r="602" spans="1:2">
      <c r="A602">
        <v>445009</v>
      </c>
      <c r="B602">
        <v>10259744</v>
      </c>
    </row>
    <row r="603" spans="1:2">
      <c r="B603">
        <v>445009</v>
      </c>
    </row>
    <row r="604" spans="1:2">
      <c r="A604">
        <v>445008</v>
      </c>
      <c r="B604">
        <v>60002200</v>
      </c>
    </row>
    <row r="605" spans="1:2">
      <c r="B605">
        <v>445008</v>
      </c>
    </row>
    <row r="606" spans="1:2">
      <c r="A606">
        <v>445914</v>
      </c>
      <c r="B606">
        <v>60010507</v>
      </c>
    </row>
    <row r="607" spans="1:2">
      <c r="B607">
        <v>445914</v>
      </c>
    </row>
    <row r="608" spans="1:2">
      <c r="A608">
        <v>445913</v>
      </c>
      <c r="B608">
        <v>60010509</v>
      </c>
    </row>
    <row r="609" spans="1:2">
      <c r="B609">
        <v>445913</v>
      </c>
    </row>
    <row r="610" spans="1:2">
      <c r="A610">
        <v>444929</v>
      </c>
      <c r="B610">
        <v>10259789</v>
      </c>
    </row>
    <row r="611" spans="1:2">
      <c r="B611">
        <v>444929</v>
      </c>
    </row>
    <row r="612" spans="1:2">
      <c r="A612">
        <v>445168</v>
      </c>
      <c r="B612">
        <v>10260222</v>
      </c>
    </row>
    <row r="613" spans="1:2">
      <c r="B613">
        <v>445168</v>
      </c>
    </row>
    <row r="614" spans="1:2">
      <c r="A614">
        <v>445167</v>
      </c>
      <c r="B614">
        <v>10260221</v>
      </c>
    </row>
    <row r="615" spans="1:2">
      <c r="B615">
        <v>445167</v>
      </c>
    </row>
    <row r="616" spans="1:2">
      <c r="A616">
        <v>445170</v>
      </c>
      <c r="B616">
        <v>10260251</v>
      </c>
    </row>
    <row r="617" spans="1:2">
      <c r="B617">
        <v>445170</v>
      </c>
    </row>
    <row r="618" spans="1:2">
      <c r="A618">
        <v>444954</v>
      </c>
      <c r="B618">
        <v>10259638</v>
      </c>
    </row>
    <row r="619" spans="1:2">
      <c r="B619">
        <v>444954</v>
      </c>
    </row>
    <row r="620" spans="1:2">
      <c r="A620">
        <v>444922</v>
      </c>
      <c r="B620">
        <v>10259594</v>
      </c>
    </row>
    <row r="621" spans="1:2">
      <c r="B621">
        <v>444922</v>
      </c>
    </row>
    <row r="622" spans="1:2">
      <c r="A622">
        <v>445048</v>
      </c>
      <c r="B622">
        <v>10259832</v>
      </c>
    </row>
    <row r="623" spans="1:2">
      <c r="B623">
        <v>445048</v>
      </c>
    </row>
    <row r="624" spans="1:2">
      <c r="A624">
        <v>445007</v>
      </c>
      <c r="B624">
        <v>10259742</v>
      </c>
    </row>
    <row r="625" spans="1:2">
      <c r="B625">
        <v>445007</v>
      </c>
    </row>
    <row r="626" spans="1:2">
      <c r="A626">
        <v>445006</v>
      </c>
      <c r="B626">
        <v>10259741</v>
      </c>
    </row>
    <row r="627" spans="1:2">
      <c r="B627">
        <v>445006</v>
      </c>
    </row>
    <row r="628" spans="1:2">
      <c r="A628">
        <v>446092</v>
      </c>
      <c r="B628">
        <v>10261258</v>
      </c>
    </row>
    <row r="629" spans="1:2">
      <c r="B629">
        <v>446092</v>
      </c>
    </row>
    <row r="630" spans="1:2">
      <c r="A630">
        <v>445051</v>
      </c>
      <c r="B630">
        <v>10259838</v>
      </c>
    </row>
    <row r="631" spans="1:2">
      <c r="B631">
        <v>445051</v>
      </c>
    </row>
    <row r="632" spans="1:2">
      <c r="A632">
        <v>445018</v>
      </c>
      <c r="B632">
        <v>10259756</v>
      </c>
    </row>
    <row r="633" spans="1:2">
      <c r="B633">
        <v>445018</v>
      </c>
    </row>
    <row r="634" spans="1:2">
      <c r="A634">
        <v>445014</v>
      </c>
      <c r="B634">
        <v>10259752</v>
      </c>
    </row>
    <row r="635" spans="1:2">
      <c r="B635">
        <v>445014</v>
      </c>
    </row>
    <row r="636" spans="1:2">
      <c r="A636">
        <v>445017</v>
      </c>
      <c r="B636">
        <v>10259755</v>
      </c>
    </row>
    <row r="637" spans="1:2">
      <c r="B637">
        <v>445017</v>
      </c>
    </row>
    <row r="638" spans="1:2">
      <c r="A638">
        <v>445012</v>
      </c>
      <c r="B638">
        <v>10259747</v>
      </c>
    </row>
    <row r="639" spans="1:2">
      <c r="B639">
        <v>445012</v>
      </c>
    </row>
    <row r="640" spans="1:2">
      <c r="A640">
        <v>462959</v>
      </c>
      <c r="B640">
        <v>10282599</v>
      </c>
    </row>
    <row r="641" spans="1:2">
      <c r="B641">
        <v>462959</v>
      </c>
    </row>
    <row r="642" spans="1:2">
      <c r="A642">
        <v>444992</v>
      </c>
      <c r="B642">
        <v>10259706</v>
      </c>
    </row>
    <row r="643" spans="1:2">
      <c r="B643">
        <v>444992</v>
      </c>
    </row>
    <row r="644" spans="1:2">
      <c r="A644">
        <v>444991</v>
      </c>
      <c r="B644">
        <v>10259705</v>
      </c>
    </row>
    <row r="645" spans="1:2">
      <c r="B645">
        <v>444991</v>
      </c>
    </row>
    <row r="646" spans="1:2">
      <c r="B646">
        <v>447525</v>
      </c>
    </row>
    <row r="647" spans="1:2">
      <c r="A647">
        <v>447525</v>
      </c>
      <c r="B647">
        <v>60010776</v>
      </c>
    </row>
    <row r="648" spans="1:2">
      <c r="A648">
        <v>447525</v>
      </c>
      <c r="B648">
        <v>10282703</v>
      </c>
    </row>
    <row r="649" spans="1:2">
      <c r="A649">
        <v>463066</v>
      </c>
      <c r="B649">
        <v>10282719</v>
      </c>
    </row>
    <row r="650" spans="1:2">
      <c r="B650">
        <v>463066</v>
      </c>
    </row>
    <row r="651" spans="1:2">
      <c r="A651">
        <v>445000</v>
      </c>
      <c r="B651">
        <v>10259727</v>
      </c>
    </row>
    <row r="652" spans="1:2">
      <c r="B652">
        <v>445000</v>
      </c>
    </row>
    <row r="653" spans="1:2">
      <c r="A653">
        <v>445003</v>
      </c>
      <c r="B653">
        <v>10259735</v>
      </c>
    </row>
    <row r="654" spans="1:2">
      <c r="B654">
        <v>445003</v>
      </c>
    </row>
    <row r="655" spans="1:2">
      <c r="A655">
        <v>463055</v>
      </c>
      <c r="B655">
        <v>10282702</v>
      </c>
    </row>
    <row r="656" spans="1:2">
      <c r="B656">
        <v>463055</v>
      </c>
    </row>
    <row r="657" spans="1:2">
      <c r="A657">
        <v>445001</v>
      </c>
      <c r="B657">
        <v>10259729</v>
      </c>
    </row>
    <row r="658" spans="1:2">
      <c r="B658">
        <v>445001</v>
      </c>
    </row>
    <row r="659" spans="1:2">
      <c r="A659">
        <v>463034</v>
      </c>
      <c r="B659">
        <v>10282635</v>
      </c>
    </row>
    <row r="660" spans="1:2">
      <c r="B660">
        <v>463034</v>
      </c>
    </row>
    <row r="661" spans="1:2">
      <c r="A661">
        <v>445002</v>
      </c>
      <c r="B661">
        <v>10259732</v>
      </c>
    </row>
    <row r="662" spans="1:2">
      <c r="B662">
        <v>445002</v>
      </c>
    </row>
    <row r="663" spans="1:2">
      <c r="A663">
        <v>445015</v>
      </c>
      <c r="B663">
        <v>10259753</v>
      </c>
    </row>
    <row r="664" spans="1:2">
      <c r="B664">
        <v>445015</v>
      </c>
    </row>
    <row r="665" spans="1:2">
      <c r="A665">
        <v>444702</v>
      </c>
      <c r="B665">
        <v>10259750</v>
      </c>
    </row>
    <row r="666" spans="1:2">
      <c r="B666">
        <v>444702</v>
      </c>
    </row>
    <row r="667" spans="1:2">
      <c r="A667">
        <v>445013</v>
      </c>
      <c r="B667">
        <v>10259748</v>
      </c>
    </row>
    <row r="668" spans="1:2">
      <c r="B668">
        <v>445013</v>
      </c>
    </row>
    <row r="669" spans="1:2">
      <c r="A669">
        <v>428219</v>
      </c>
      <c r="B669" t="s">
        <v>1183</v>
      </c>
    </row>
    <row r="670" spans="1:2">
      <c r="B670">
        <v>428219</v>
      </c>
    </row>
    <row r="671" spans="1:2">
      <c r="A671">
        <v>456290</v>
      </c>
      <c r="B671">
        <v>60010553</v>
      </c>
    </row>
    <row r="672" spans="1:2">
      <c r="B672">
        <v>456290</v>
      </c>
    </row>
    <row r="673" spans="1:2">
      <c r="A673">
        <v>444684</v>
      </c>
      <c r="B673">
        <v>10282596</v>
      </c>
    </row>
    <row r="674" spans="1:2">
      <c r="B674">
        <v>444684</v>
      </c>
    </row>
    <row r="675" spans="1:2">
      <c r="A675">
        <v>444802</v>
      </c>
      <c r="B675">
        <v>10284948</v>
      </c>
    </row>
    <row r="676" spans="1:2">
      <c r="B676">
        <v>444802</v>
      </c>
    </row>
    <row r="677" spans="1:2">
      <c r="A677">
        <v>444669</v>
      </c>
      <c r="B677">
        <v>10259703</v>
      </c>
    </row>
    <row r="678" spans="1:2">
      <c r="B678">
        <v>444669</v>
      </c>
    </row>
    <row r="679" spans="1:2">
      <c r="A679">
        <v>444674</v>
      </c>
      <c r="B679">
        <v>10259702</v>
      </c>
    </row>
    <row r="680" spans="1:2">
      <c r="B680">
        <v>444674</v>
      </c>
    </row>
    <row r="681" spans="1:2">
      <c r="A681">
        <v>446375</v>
      </c>
      <c r="B681">
        <v>10261540</v>
      </c>
    </row>
    <row r="682" spans="1:2">
      <c r="B682">
        <v>446375</v>
      </c>
    </row>
    <row r="683" spans="1:2">
      <c r="A683">
        <v>475535</v>
      </c>
      <c r="B683">
        <v>10406988</v>
      </c>
    </row>
    <row r="684" spans="1:2">
      <c r="B684">
        <v>475535</v>
      </c>
    </row>
    <row r="685" spans="1:2">
      <c r="A685">
        <v>444677</v>
      </c>
      <c r="B685">
        <v>10282716</v>
      </c>
    </row>
    <row r="686" spans="1:2">
      <c r="B686">
        <v>444677</v>
      </c>
    </row>
    <row r="687" spans="1:2">
      <c r="A687">
        <v>444729</v>
      </c>
      <c r="B687">
        <v>10284945</v>
      </c>
    </row>
    <row r="688" spans="1:2">
      <c r="B688">
        <v>444729</v>
      </c>
    </row>
    <row r="689" spans="1:2">
      <c r="A689">
        <v>475516</v>
      </c>
      <c r="B689">
        <v>10406979</v>
      </c>
    </row>
    <row r="690" spans="1:2">
      <c r="B690">
        <v>475516</v>
      </c>
    </row>
    <row r="691" spans="1:2">
      <c r="A691">
        <v>463059</v>
      </c>
      <c r="B691">
        <v>10282709</v>
      </c>
    </row>
    <row r="692" spans="1:2">
      <c r="B692">
        <v>463059</v>
      </c>
    </row>
    <row r="693" spans="1:2">
      <c r="A693">
        <v>444676</v>
      </c>
      <c r="B693">
        <v>10282593</v>
      </c>
    </row>
    <row r="694" spans="1:2">
      <c r="B694">
        <v>444676</v>
      </c>
    </row>
    <row r="695" spans="1:2">
      <c r="A695">
        <v>460177</v>
      </c>
      <c r="B695" t="s">
        <v>1184</v>
      </c>
    </row>
    <row r="696" spans="1:2">
      <c r="B696">
        <v>460177</v>
      </c>
    </row>
    <row r="697" spans="1:2">
      <c r="A697">
        <v>445128</v>
      </c>
      <c r="B697">
        <v>10282577</v>
      </c>
    </row>
    <row r="698" spans="1:2">
      <c r="B698">
        <v>445128</v>
      </c>
    </row>
    <row r="699" spans="1:2">
      <c r="A699">
        <v>460183</v>
      </c>
      <c r="B699" t="s">
        <v>1185</v>
      </c>
    </row>
    <row r="700" spans="1:2">
      <c r="B700">
        <v>460183</v>
      </c>
    </row>
    <row r="701" spans="1:2">
      <c r="A701">
        <v>446280</v>
      </c>
      <c r="B701">
        <v>10261445</v>
      </c>
    </row>
    <row r="702" spans="1:2">
      <c r="B702">
        <v>446280</v>
      </c>
    </row>
    <row r="703" spans="1:2">
      <c r="A703">
        <v>475532</v>
      </c>
      <c r="B703">
        <v>10406985</v>
      </c>
    </row>
    <row r="704" spans="1:2">
      <c r="B704">
        <v>475532</v>
      </c>
    </row>
    <row r="705" spans="1:2">
      <c r="A705">
        <v>444678</v>
      </c>
      <c r="B705">
        <v>10259700</v>
      </c>
    </row>
    <row r="706" spans="1:2">
      <c r="B706">
        <v>444678</v>
      </c>
    </row>
    <row r="707" spans="1:2">
      <c r="A707">
        <v>475512</v>
      </c>
      <c r="B707">
        <v>10406975</v>
      </c>
    </row>
    <row r="708" spans="1:2">
      <c r="B708">
        <v>475512</v>
      </c>
    </row>
    <row r="709" spans="1:2">
      <c r="B709">
        <v>446036</v>
      </c>
    </row>
    <row r="710" spans="1:2">
      <c r="A710">
        <v>446036</v>
      </c>
      <c r="B710">
        <v>10290870</v>
      </c>
    </row>
    <row r="711" spans="1:2">
      <c r="A711">
        <v>446036</v>
      </c>
      <c r="B711">
        <v>10261202</v>
      </c>
    </row>
    <row r="712" spans="1:2">
      <c r="A712">
        <v>463040</v>
      </c>
      <c r="B712">
        <v>10282696</v>
      </c>
    </row>
    <row r="713" spans="1:2">
      <c r="B713">
        <v>463040</v>
      </c>
    </row>
    <row r="714" spans="1:2">
      <c r="A714">
        <v>475521</v>
      </c>
      <c r="B714">
        <v>10406984</v>
      </c>
    </row>
    <row r="715" spans="1:2">
      <c r="B715">
        <v>475521</v>
      </c>
    </row>
    <row r="716" spans="1:2">
      <c r="A716">
        <v>463052</v>
      </c>
      <c r="B716">
        <v>10282699</v>
      </c>
    </row>
    <row r="717" spans="1:2">
      <c r="B717">
        <v>463052</v>
      </c>
    </row>
    <row r="718" spans="1:2">
      <c r="A718">
        <v>444730</v>
      </c>
      <c r="B718">
        <v>10284941</v>
      </c>
    </row>
    <row r="719" spans="1:2">
      <c r="B719">
        <v>444730</v>
      </c>
    </row>
    <row r="720" spans="1:2">
      <c r="A720">
        <v>475508</v>
      </c>
      <c r="B720">
        <v>60033483</v>
      </c>
    </row>
    <row r="721" spans="1:2">
      <c r="B721">
        <v>475508</v>
      </c>
    </row>
    <row r="722" spans="1:2">
      <c r="A722">
        <v>475508</v>
      </c>
      <c r="B722">
        <v>10406681</v>
      </c>
    </row>
    <row r="723" spans="1:2">
      <c r="A723">
        <v>463038</v>
      </c>
      <c r="B723">
        <v>10282642</v>
      </c>
    </row>
    <row r="724" spans="1:2">
      <c r="B724">
        <v>463038</v>
      </c>
    </row>
    <row r="725" spans="1:2">
      <c r="A725">
        <v>444703</v>
      </c>
      <c r="B725">
        <v>10282590</v>
      </c>
    </row>
    <row r="726" spans="1:2">
      <c r="B726">
        <v>444703</v>
      </c>
    </row>
    <row r="727" spans="1:2">
      <c r="A727">
        <v>459901</v>
      </c>
      <c r="B727" t="s">
        <v>1186</v>
      </c>
    </row>
    <row r="728" spans="1:2">
      <c r="B728">
        <v>459901</v>
      </c>
    </row>
    <row r="729" spans="1:2">
      <c r="A729">
        <v>445183</v>
      </c>
      <c r="B729">
        <v>10282574</v>
      </c>
    </row>
    <row r="730" spans="1:2">
      <c r="B730">
        <v>445183</v>
      </c>
    </row>
    <row r="731" spans="1:2">
      <c r="A731">
        <v>459927</v>
      </c>
      <c r="B731" t="s">
        <v>1187</v>
      </c>
    </row>
    <row r="732" spans="1:2">
      <c r="B732">
        <v>459927</v>
      </c>
    </row>
    <row r="733" spans="1:2">
      <c r="A733">
        <v>446360</v>
      </c>
      <c r="B733">
        <v>10261525</v>
      </c>
    </row>
    <row r="734" spans="1:2">
      <c r="B734">
        <v>446360</v>
      </c>
    </row>
    <row r="735" spans="1:2">
      <c r="A735">
        <v>368018</v>
      </c>
      <c r="B735">
        <v>10259694</v>
      </c>
    </row>
    <row r="736" spans="1:2">
      <c r="B736">
        <v>368018</v>
      </c>
    </row>
    <row r="737" spans="1:2">
      <c r="A737">
        <v>475519</v>
      </c>
      <c r="B737">
        <v>10406982</v>
      </c>
    </row>
    <row r="738" spans="1:2">
      <c r="B738">
        <v>475519</v>
      </c>
    </row>
    <row r="739" spans="1:2">
      <c r="A739">
        <v>475504</v>
      </c>
      <c r="B739">
        <v>10406677</v>
      </c>
    </row>
    <row r="740" spans="1:2">
      <c r="B740">
        <v>475504</v>
      </c>
    </row>
    <row r="741" spans="1:2">
      <c r="B741">
        <v>446032</v>
      </c>
    </row>
    <row r="742" spans="1:2">
      <c r="A742">
        <v>446032</v>
      </c>
      <c r="B742">
        <v>10290868</v>
      </c>
    </row>
    <row r="743" spans="1:2">
      <c r="A743">
        <v>446032</v>
      </c>
      <c r="B743">
        <v>10261198</v>
      </c>
    </row>
    <row r="744" spans="1:2">
      <c r="A744">
        <v>462984</v>
      </c>
      <c r="B744">
        <v>10282606</v>
      </c>
    </row>
    <row r="745" spans="1:2">
      <c r="B745">
        <v>462984</v>
      </c>
    </row>
    <row r="746" spans="1:2">
      <c r="A746">
        <v>462988</v>
      </c>
      <c r="B746">
        <v>10282623</v>
      </c>
    </row>
    <row r="747" spans="1:2">
      <c r="B747">
        <v>462988</v>
      </c>
    </row>
    <row r="748" spans="1:2">
      <c r="A748">
        <v>463002</v>
      </c>
      <c r="B748">
        <v>10282629</v>
      </c>
    </row>
    <row r="749" spans="1:2">
      <c r="B749">
        <v>463002</v>
      </c>
    </row>
    <row r="750" spans="1:2">
      <c r="A750">
        <v>463002</v>
      </c>
      <c r="B750">
        <v>10290842</v>
      </c>
    </row>
    <row r="751" spans="1:2">
      <c r="A751">
        <v>463005</v>
      </c>
      <c r="B751">
        <v>10282633</v>
      </c>
    </row>
    <row r="752" spans="1:2">
      <c r="B752">
        <v>463005</v>
      </c>
    </row>
    <row r="753" spans="1:2">
      <c r="A753">
        <v>447427</v>
      </c>
      <c r="B753">
        <v>10282586</v>
      </c>
    </row>
    <row r="754" spans="1:2">
      <c r="B754">
        <v>447427</v>
      </c>
    </row>
    <row r="755" spans="1:2">
      <c r="A755">
        <v>465066</v>
      </c>
      <c r="B755">
        <v>10284940</v>
      </c>
    </row>
    <row r="756" spans="1:2">
      <c r="B756">
        <v>465066</v>
      </c>
    </row>
    <row r="757" spans="1:2">
      <c r="A757">
        <v>447425</v>
      </c>
      <c r="B757">
        <v>10282582</v>
      </c>
    </row>
    <row r="758" spans="1:2">
      <c r="B758">
        <v>447425</v>
      </c>
    </row>
    <row r="759" spans="1:2">
      <c r="A759">
        <v>445026</v>
      </c>
      <c r="B759">
        <v>10282588</v>
      </c>
    </row>
    <row r="760" spans="1:2">
      <c r="B760">
        <v>445026</v>
      </c>
    </row>
    <row r="761" spans="1:2">
      <c r="A761">
        <v>459786</v>
      </c>
      <c r="B761" t="s">
        <v>1188</v>
      </c>
    </row>
    <row r="762" spans="1:2">
      <c r="B762">
        <v>459786</v>
      </c>
    </row>
    <row r="763" spans="1:2">
      <c r="A763">
        <v>447430</v>
      </c>
      <c r="B763">
        <v>10282563</v>
      </c>
    </row>
    <row r="764" spans="1:2">
      <c r="B764">
        <v>447430</v>
      </c>
    </row>
    <row r="765" spans="1:2">
      <c r="A765">
        <v>447429</v>
      </c>
      <c r="B765">
        <v>10282557</v>
      </c>
    </row>
    <row r="766" spans="1:2">
      <c r="B766">
        <v>447429</v>
      </c>
    </row>
    <row r="767" spans="1:2">
      <c r="A767">
        <v>447428</v>
      </c>
      <c r="B767">
        <v>10282559</v>
      </c>
    </row>
    <row r="768" spans="1:2">
      <c r="B768">
        <v>447428</v>
      </c>
    </row>
    <row r="769" spans="1:2">
      <c r="A769">
        <v>459875</v>
      </c>
      <c r="B769" t="s">
        <v>1189</v>
      </c>
    </row>
    <row r="770" spans="1:2">
      <c r="B770">
        <v>459875</v>
      </c>
    </row>
    <row r="771" spans="1:2">
      <c r="A771">
        <v>446371</v>
      </c>
      <c r="B771">
        <v>10261536</v>
      </c>
    </row>
    <row r="772" spans="1:2">
      <c r="B772">
        <v>446371</v>
      </c>
    </row>
    <row r="773" spans="1:2">
      <c r="A773">
        <v>446037</v>
      </c>
      <c r="B773">
        <v>10261203</v>
      </c>
    </row>
    <row r="774" spans="1:2">
      <c r="B774">
        <v>446037</v>
      </c>
    </row>
    <row r="775" spans="1:2">
      <c r="B775">
        <v>446099</v>
      </c>
    </row>
    <row r="776" spans="1:2">
      <c r="A776">
        <v>446099</v>
      </c>
      <c r="B776">
        <v>10290866</v>
      </c>
    </row>
    <row r="777" spans="1:2">
      <c r="A777">
        <v>446099</v>
      </c>
      <c r="B777">
        <v>10261265</v>
      </c>
    </row>
    <row r="778" spans="1:2">
      <c r="A778">
        <v>368013</v>
      </c>
      <c r="B778">
        <v>10259759</v>
      </c>
    </row>
    <row r="779" spans="1:2">
      <c r="B779">
        <v>368013</v>
      </c>
    </row>
    <row r="780" spans="1:2">
      <c r="A780">
        <v>428324</v>
      </c>
      <c r="B780" t="s">
        <v>1190</v>
      </c>
    </row>
    <row r="781" spans="1:2">
      <c r="B781">
        <v>428324</v>
      </c>
    </row>
    <row r="782" spans="1:2">
      <c r="A782">
        <v>446382</v>
      </c>
      <c r="B782">
        <v>10261547</v>
      </c>
    </row>
    <row r="783" spans="1:2">
      <c r="B783">
        <v>446382</v>
      </c>
    </row>
    <row r="784" spans="1:2">
      <c r="A784">
        <v>445010</v>
      </c>
      <c r="B784">
        <v>10259745</v>
      </c>
    </row>
    <row r="785" spans="1:2">
      <c r="B785">
        <v>445010</v>
      </c>
    </row>
    <row r="786" spans="1:2">
      <c r="A786">
        <v>447418</v>
      </c>
      <c r="B786">
        <v>10282526</v>
      </c>
    </row>
    <row r="787" spans="1:2">
      <c r="B787">
        <v>447418</v>
      </c>
    </row>
    <row r="788" spans="1:2">
      <c r="A788">
        <v>447416</v>
      </c>
      <c r="B788">
        <v>10282529</v>
      </c>
    </row>
    <row r="789" spans="1:2">
      <c r="B789">
        <v>447416</v>
      </c>
    </row>
    <row r="790" spans="1:2">
      <c r="A790">
        <v>462953</v>
      </c>
      <c r="B790">
        <v>10282528</v>
      </c>
    </row>
    <row r="791" spans="1:2">
      <c r="B791">
        <v>462953</v>
      </c>
    </row>
    <row r="792" spans="1:2">
      <c r="A792">
        <v>446249</v>
      </c>
      <c r="B792">
        <v>10261414</v>
      </c>
    </row>
    <row r="793" spans="1:2">
      <c r="B793">
        <v>446249</v>
      </c>
    </row>
    <row r="794" spans="1:2">
      <c r="A794">
        <v>471813</v>
      </c>
      <c r="B794">
        <v>10402786</v>
      </c>
    </row>
    <row r="795" spans="1:2">
      <c r="B795">
        <v>471813</v>
      </c>
    </row>
    <row r="796" spans="1:2">
      <c r="A796">
        <v>471819</v>
      </c>
      <c r="B796">
        <v>10402797</v>
      </c>
    </row>
    <row r="797" spans="1:2">
      <c r="B797">
        <v>471819</v>
      </c>
    </row>
    <row r="798" spans="1:2">
      <c r="A798">
        <v>445942</v>
      </c>
      <c r="B798">
        <v>10261106</v>
      </c>
    </row>
    <row r="799" spans="1:2">
      <c r="B799">
        <v>445942</v>
      </c>
    </row>
    <row r="800" spans="1:2">
      <c r="A800">
        <v>445941</v>
      </c>
      <c r="B800">
        <v>10261105</v>
      </c>
    </row>
    <row r="801" spans="1:2">
      <c r="B801">
        <v>445941</v>
      </c>
    </row>
    <row r="802" spans="1:2">
      <c r="A802">
        <v>458637</v>
      </c>
      <c r="B802">
        <v>10278009</v>
      </c>
    </row>
    <row r="803" spans="1:2">
      <c r="B803">
        <v>458637</v>
      </c>
    </row>
    <row r="804" spans="1:2">
      <c r="A804">
        <v>477511</v>
      </c>
      <c r="B804">
        <v>10409939</v>
      </c>
    </row>
    <row r="805" spans="1:2">
      <c r="B805">
        <v>477511</v>
      </c>
    </row>
    <row r="806" spans="1:2">
      <c r="A806">
        <v>477563</v>
      </c>
      <c r="B806">
        <v>10409941</v>
      </c>
    </row>
    <row r="807" spans="1:2">
      <c r="B807">
        <v>477563</v>
      </c>
    </row>
    <row r="808" spans="1:2">
      <c r="A808">
        <v>606113</v>
      </c>
      <c r="B808">
        <v>60012855</v>
      </c>
    </row>
    <row r="809" spans="1:2">
      <c r="B809">
        <v>606113</v>
      </c>
    </row>
    <row r="810" spans="1:2">
      <c r="A810">
        <v>458609</v>
      </c>
      <c r="B810">
        <v>10277980</v>
      </c>
    </row>
    <row r="811" spans="1:2">
      <c r="B811">
        <v>458609</v>
      </c>
    </row>
    <row r="812" spans="1:2">
      <c r="A812">
        <v>477506</v>
      </c>
      <c r="B812">
        <v>10409934</v>
      </c>
    </row>
    <row r="813" spans="1:2">
      <c r="B813">
        <v>477506</v>
      </c>
    </row>
    <row r="814" spans="1:2">
      <c r="A814">
        <v>477508</v>
      </c>
      <c r="B814">
        <v>10409936</v>
      </c>
    </row>
    <row r="815" spans="1:2">
      <c r="B815">
        <v>477508</v>
      </c>
    </row>
    <row r="816" spans="1:2">
      <c r="A816">
        <v>477565</v>
      </c>
      <c r="B816">
        <v>10409943</v>
      </c>
    </row>
    <row r="817" spans="1:2">
      <c r="B817">
        <v>477565</v>
      </c>
    </row>
    <row r="818" spans="1:2">
      <c r="A818">
        <v>477567</v>
      </c>
      <c r="B818">
        <v>10409945</v>
      </c>
    </row>
    <row r="819" spans="1:2">
      <c r="B819">
        <v>477567</v>
      </c>
    </row>
    <row r="820" spans="1:2">
      <c r="A820">
        <v>446294</v>
      </c>
      <c r="B820">
        <v>10261459</v>
      </c>
    </row>
    <row r="821" spans="1:2">
      <c r="B821">
        <v>446294</v>
      </c>
    </row>
    <row r="822" spans="1:2">
      <c r="A822">
        <v>446292</v>
      </c>
      <c r="B822">
        <v>10261457</v>
      </c>
    </row>
    <row r="823" spans="1:2">
      <c r="B823">
        <v>446292</v>
      </c>
    </row>
    <row r="824" spans="1:2">
      <c r="A824">
        <v>446102</v>
      </c>
      <c r="B824">
        <v>10261268</v>
      </c>
    </row>
    <row r="825" spans="1:2">
      <c r="B825">
        <v>446102</v>
      </c>
    </row>
    <row r="826" spans="1:2">
      <c r="A826">
        <v>446288</v>
      </c>
      <c r="B826">
        <v>10261453</v>
      </c>
    </row>
    <row r="827" spans="1:2">
      <c r="B827">
        <v>446288</v>
      </c>
    </row>
    <row r="828" spans="1:2">
      <c r="A828">
        <v>445543</v>
      </c>
      <c r="B828">
        <v>10260707</v>
      </c>
    </row>
    <row r="829" spans="1:2">
      <c r="B829">
        <v>445543</v>
      </c>
    </row>
    <row r="830" spans="1:2">
      <c r="A830">
        <v>445542</v>
      </c>
      <c r="B830">
        <v>10260706</v>
      </c>
    </row>
    <row r="831" spans="1:2">
      <c r="B831">
        <v>445542</v>
      </c>
    </row>
    <row r="832" spans="1:2">
      <c r="A832">
        <v>445541</v>
      </c>
      <c r="B832">
        <v>10260705</v>
      </c>
    </row>
    <row r="833" spans="1:2">
      <c r="B833">
        <v>445541</v>
      </c>
    </row>
    <row r="834" spans="1:2">
      <c r="A834">
        <v>445668</v>
      </c>
      <c r="B834">
        <v>10260832</v>
      </c>
    </row>
    <row r="835" spans="1:2">
      <c r="B835">
        <v>445668</v>
      </c>
    </row>
    <row r="836" spans="1:2">
      <c r="A836">
        <v>445716</v>
      </c>
      <c r="B836">
        <v>10260880</v>
      </c>
    </row>
    <row r="837" spans="1:2">
      <c r="B837">
        <v>445716</v>
      </c>
    </row>
    <row r="838" spans="1:2">
      <c r="A838">
        <v>444734</v>
      </c>
      <c r="B838">
        <v>10259314</v>
      </c>
    </row>
    <row r="839" spans="1:2">
      <c r="B839">
        <v>444734</v>
      </c>
    </row>
    <row r="840" spans="1:2">
      <c r="A840">
        <v>446025</v>
      </c>
      <c r="B840">
        <v>10261191</v>
      </c>
    </row>
    <row r="841" spans="1:2">
      <c r="B841">
        <v>446025</v>
      </c>
    </row>
    <row r="842" spans="1:2">
      <c r="A842">
        <v>446023</v>
      </c>
      <c r="B842">
        <v>10261189</v>
      </c>
    </row>
    <row r="843" spans="1:2">
      <c r="B843">
        <v>446023</v>
      </c>
    </row>
    <row r="844" spans="1:2">
      <c r="A844">
        <v>446022</v>
      </c>
      <c r="B844">
        <v>10261188</v>
      </c>
    </row>
    <row r="845" spans="1:2">
      <c r="B845">
        <v>446022</v>
      </c>
    </row>
    <row r="846" spans="1:2">
      <c r="A846">
        <v>445982</v>
      </c>
      <c r="B846">
        <v>10261146</v>
      </c>
    </row>
    <row r="847" spans="1:2">
      <c r="B847">
        <v>445982</v>
      </c>
    </row>
    <row r="848" spans="1:2">
      <c r="A848">
        <v>440064</v>
      </c>
      <c r="B848" t="s">
        <v>1191</v>
      </c>
    </row>
    <row r="849" spans="1:2">
      <c r="B849">
        <v>440064</v>
      </c>
    </row>
    <row r="850" spans="1:2">
      <c r="A850">
        <v>446020</v>
      </c>
      <c r="B850">
        <v>10261186</v>
      </c>
    </row>
    <row r="851" spans="1:2">
      <c r="B851">
        <v>446020</v>
      </c>
    </row>
    <row r="852" spans="1:2">
      <c r="A852">
        <v>446018</v>
      </c>
      <c r="B852">
        <v>10261184</v>
      </c>
    </row>
    <row r="853" spans="1:2">
      <c r="B853">
        <v>446018</v>
      </c>
    </row>
    <row r="854" spans="1:2">
      <c r="A854">
        <v>446017</v>
      </c>
      <c r="B854">
        <v>10261183</v>
      </c>
    </row>
    <row r="855" spans="1:2">
      <c r="B855">
        <v>446017</v>
      </c>
    </row>
    <row r="856" spans="1:2">
      <c r="A856">
        <v>445978</v>
      </c>
      <c r="B856">
        <v>10261142</v>
      </c>
    </row>
    <row r="857" spans="1:2">
      <c r="B857">
        <v>445978</v>
      </c>
    </row>
    <row r="858" spans="1:2">
      <c r="A858">
        <v>445977</v>
      </c>
      <c r="B858">
        <v>10261141</v>
      </c>
    </row>
    <row r="859" spans="1:2">
      <c r="B859">
        <v>445977</v>
      </c>
    </row>
    <row r="860" spans="1:2">
      <c r="A860">
        <v>445975</v>
      </c>
      <c r="B860">
        <v>10261139</v>
      </c>
    </row>
    <row r="861" spans="1:2">
      <c r="B861">
        <v>445975</v>
      </c>
    </row>
    <row r="862" spans="1:2">
      <c r="A862">
        <v>445985</v>
      </c>
      <c r="B862">
        <v>10261149</v>
      </c>
    </row>
    <row r="863" spans="1:2">
      <c r="B863">
        <v>445985</v>
      </c>
    </row>
    <row r="864" spans="1:2">
      <c r="A864">
        <v>445983</v>
      </c>
      <c r="B864">
        <v>10261147</v>
      </c>
    </row>
    <row r="865" spans="1:2">
      <c r="B865">
        <v>445983</v>
      </c>
    </row>
    <row r="866" spans="1:2">
      <c r="A866">
        <v>445984</v>
      </c>
      <c r="B866">
        <v>10261148</v>
      </c>
    </row>
    <row r="867" spans="1:2">
      <c r="B867">
        <v>445984</v>
      </c>
    </row>
    <row r="868" spans="1:2">
      <c r="A868">
        <v>445988</v>
      </c>
      <c r="B868">
        <v>10261152</v>
      </c>
    </row>
    <row r="869" spans="1:2">
      <c r="B869">
        <v>445988</v>
      </c>
    </row>
    <row r="870" spans="1:2">
      <c r="A870">
        <v>445986</v>
      </c>
      <c r="B870">
        <v>10261150</v>
      </c>
    </row>
    <row r="871" spans="1:2">
      <c r="B871">
        <v>445986</v>
      </c>
    </row>
    <row r="872" spans="1:2">
      <c r="A872">
        <v>446015</v>
      </c>
      <c r="B872">
        <v>10261181</v>
      </c>
    </row>
    <row r="873" spans="1:2">
      <c r="B873">
        <v>446015</v>
      </c>
    </row>
    <row r="874" spans="1:2">
      <c r="A874">
        <v>446014</v>
      </c>
      <c r="B874">
        <v>10261180</v>
      </c>
    </row>
    <row r="875" spans="1:2">
      <c r="B875">
        <v>446014</v>
      </c>
    </row>
    <row r="876" spans="1:2">
      <c r="A876">
        <v>445937</v>
      </c>
      <c r="B876">
        <v>10261101</v>
      </c>
    </row>
    <row r="877" spans="1:2">
      <c r="B877">
        <v>445937</v>
      </c>
    </row>
    <row r="878" spans="1:2">
      <c r="A878">
        <v>445933</v>
      </c>
      <c r="B878">
        <v>10261097</v>
      </c>
    </row>
    <row r="879" spans="1:2">
      <c r="B879">
        <v>445933</v>
      </c>
    </row>
    <row r="880" spans="1:2">
      <c r="A880">
        <v>445931</v>
      </c>
      <c r="B880">
        <v>10261095</v>
      </c>
    </row>
    <row r="881" spans="1:2">
      <c r="B881">
        <v>445931</v>
      </c>
    </row>
    <row r="882" spans="1:2">
      <c r="A882">
        <v>450053</v>
      </c>
      <c r="B882">
        <v>10261104</v>
      </c>
    </row>
    <row r="883" spans="1:2">
      <c r="B883">
        <v>450053</v>
      </c>
    </row>
    <row r="884" spans="1:2">
      <c r="A884">
        <v>446250</v>
      </c>
      <c r="B884">
        <v>10261415</v>
      </c>
    </row>
    <row r="885" spans="1:2">
      <c r="B885">
        <v>446250</v>
      </c>
    </row>
    <row r="886" spans="1:2">
      <c r="A886">
        <v>446320</v>
      </c>
      <c r="B886">
        <v>10261485</v>
      </c>
    </row>
    <row r="887" spans="1:2">
      <c r="B887">
        <v>446320</v>
      </c>
    </row>
    <row r="888" spans="1:2">
      <c r="A888">
        <v>446319</v>
      </c>
      <c r="B888">
        <v>10261484</v>
      </c>
    </row>
    <row r="889" spans="1:2">
      <c r="B889">
        <v>446319</v>
      </c>
    </row>
    <row r="890" spans="1:2">
      <c r="A890">
        <v>446316</v>
      </c>
      <c r="B890">
        <v>10261481</v>
      </c>
    </row>
    <row r="891" spans="1:2">
      <c r="B891">
        <v>446316</v>
      </c>
    </row>
    <row r="892" spans="1:2">
      <c r="A892">
        <v>445690</v>
      </c>
      <c r="B892">
        <v>10260854</v>
      </c>
    </row>
    <row r="893" spans="1:2">
      <c r="B893">
        <v>445690</v>
      </c>
    </row>
    <row r="894" spans="1:2">
      <c r="A894">
        <v>446290</v>
      </c>
      <c r="B894">
        <v>10261455</v>
      </c>
    </row>
    <row r="895" spans="1:2">
      <c r="B895">
        <v>446290</v>
      </c>
    </row>
    <row r="896" spans="1:2">
      <c r="A896">
        <v>444712</v>
      </c>
      <c r="B896">
        <v>10259520</v>
      </c>
    </row>
    <row r="897" spans="1:2">
      <c r="B897">
        <v>444712</v>
      </c>
    </row>
    <row r="898" spans="1:2">
      <c r="B898">
        <v>446251</v>
      </c>
    </row>
    <row r="899" spans="1:2">
      <c r="A899">
        <v>446251</v>
      </c>
      <c r="B899">
        <v>10261416</v>
      </c>
    </row>
    <row r="900" spans="1:2">
      <c r="A900">
        <v>446251</v>
      </c>
      <c r="B900">
        <v>10404229</v>
      </c>
    </row>
    <row r="901" spans="1:2">
      <c r="A901">
        <v>408574</v>
      </c>
      <c r="B901">
        <v>10262372</v>
      </c>
    </row>
    <row r="902" spans="1:2">
      <c r="B902">
        <v>408574</v>
      </c>
    </row>
    <row r="903" spans="1:2">
      <c r="A903">
        <v>445680</v>
      </c>
      <c r="B903">
        <v>10260844</v>
      </c>
    </row>
    <row r="904" spans="1:2">
      <c r="B904">
        <v>445680</v>
      </c>
    </row>
    <row r="905" spans="1:2">
      <c r="A905">
        <v>445679</v>
      </c>
      <c r="B905">
        <v>10260843</v>
      </c>
    </row>
    <row r="906" spans="1:2">
      <c r="B906">
        <v>445679</v>
      </c>
    </row>
    <row r="907" spans="1:2">
      <c r="A907">
        <v>445677</v>
      </c>
      <c r="B907">
        <v>10260841</v>
      </c>
    </row>
    <row r="908" spans="1:2">
      <c r="B908">
        <v>445677</v>
      </c>
    </row>
    <row r="909" spans="1:2">
      <c r="B909">
        <v>449181</v>
      </c>
    </row>
    <row r="910" spans="1:2">
      <c r="A910">
        <v>449181</v>
      </c>
      <c r="B910">
        <v>60001749</v>
      </c>
    </row>
    <row r="911" spans="1:2">
      <c r="A911">
        <v>449181</v>
      </c>
      <c r="B911">
        <v>10265554</v>
      </c>
    </row>
    <row r="912" spans="1:2">
      <c r="A912">
        <v>445317</v>
      </c>
      <c r="B912">
        <v>10260480</v>
      </c>
    </row>
    <row r="913" spans="1:2">
      <c r="B913">
        <v>445317</v>
      </c>
    </row>
    <row r="914" spans="1:2">
      <c r="A914">
        <v>445735</v>
      </c>
      <c r="B914">
        <v>10260899</v>
      </c>
    </row>
    <row r="915" spans="1:2">
      <c r="B915">
        <v>445735</v>
      </c>
    </row>
    <row r="916" spans="1:2">
      <c r="A916">
        <v>445733</v>
      </c>
      <c r="B916">
        <v>10260897</v>
      </c>
    </row>
    <row r="917" spans="1:2">
      <c r="B917">
        <v>445733</v>
      </c>
    </row>
    <row r="918" spans="1:2">
      <c r="A918">
        <v>445718</v>
      </c>
      <c r="B918">
        <v>10260882</v>
      </c>
    </row>
    <row r="919" spans="1:2">
      <c r="B919">
        <v>445718</v>
      </c>
    </row>
    <row r="920" spans="1:2">
      <c r="A920">
        <v>445723</v>
      </c>
      <c r="B920">
        <v>10260887</v>
      </c>
    </row>
    <row r="921" spans="1:2">
      <c r="B921">
        <v>445723</v>
      </c>
    </row>
    <row r="922" spans="1:2">
      <c r="A922">
        <v>445523</v>
      </c>
      <c r="B922">
        <v>10260687</v>
      </c>
    </row>
    <row r="923" spans="1:2">
      <c r="B923">
        <v>445523</v>
      </c>
    </row>
    <row r="924" spans="1:2">
      <c r="A924">
        <v>445522</v>
      </c>
      <c r="B924">
        <v>10260686</v>
      </c>
    </row>
    <row r="925" spans="1:2">
      <c r="B925">
        <v>445522</v>
      </c>
    </row>
    <row r="926" spans="1:2">
      <c r="A926">
        <v>444781</v>
      </c>
      <c r="B926">
        <v>10259465</v>
      </c>
    </row>
    <row r="927" spans="1:2">
      <c r="B927">
        <v>444781</v>
      </c>
    </row>
    <row r="928" spans="1:2">
      <c r="A928">
        <v>445928</v>
      </c>
      <c r="B928">
        <v>10261092</v>
      </c>
    </row>
    <row r="929" spans="1:2">
      <c r="B929">
        <v>445928</v>
      </c>
    </row>
    <row r="930" spans="1:2">
      <c r="A930">
        <v>445926</v>
      </c>
      <c r="B930">
        <v>10261090</v>
      </c>
    </row>
    <row r="931" spans="1:2">
      <c r="B931">
        <v>445926</v>
      </c>
    </row>
    <row r="932" spans="1:2">
      <c r="A932">
        <v>445925</v>
      </c>
      <c r="B932">
        <v>10261089</v>
      </c>
    </row>
    <row r="933" spans="1:2">
      <c r="B933">
        <v>445925</v>
      </c>
    </row>
    <row r="934" spans="1:2">
      <c r="A934">
        <v>450045</v>
      </c>
      <c r="B934">
        <v>10261110</v>
      </c>
    </row>
    <row r="935" spans="1:2">
      <c r="B935">
        <v>450045</v>
      </c>
    </row>
    <row r="936" spans="1:2">
      <c r="A936">
        <v>445945</v>
      </c>
      <c r="B936">
        <v>10261109</v>
      </c>
    </row>
    <row r="937" spans="1:2">
      <c r="B937">
        <v>445945</v>
      </c>
    </row>
    <row r="938" spans="1:2">
      <c r="A938">
        <v>445944</v>
      </c>
      <c r="B938">
        <v>10261108</v>
      </c>
    </row>
    <row r="939" spans="1:2">
      <c r="B939">
        <v>445944</v>
      </c>
    </row>
    <row r="940" spans="1:2">
      <c r="A940">
        <v>447162</v>
      </c>
      <c r="B940">
        <v>10262329</v>
      </c>
    </row>
    <row r="941" spans="1:2">
      <c r="B941">
        <v>447162</v>
      </c>
    </row>
    <row r="942" spans="1:2">
      <c r="A942">
        <v>447160</v>
      </c>
      <c r="B942">
        <v>10262327</v>
      </c>
    </row>
    <row r="943" spans="1:2">
      <c r="B943">
        <v>447160</v>
      </c>
    </row>
    <row r="944" spans="1:2">
      <c r="A944">
        <v>447159</v>
      </c>
      <c r="B944">
        <v>10262326</v>
      </c>
    </row>
    <row r="945" spans="1:2">
      <c r="B945">
        <v>447159</v>
      </c>
    </row>
    <row r="946" spans="1:2">
      <c r="A946">
        <v>444794</v>
      </c>
      <c r="B946">
        <v>10259404</v>
      </c>
    </row>
    <row r="947" spans="1:2">
      <c r="B947">
        <v>444794</v>
      </c>
    </row>
    <row r="948" spans="1:2">
      <c r="A948">
        <v>444793</v>
      </c>
      <c r="B948">
        <v>10259403</v>
      </c>
    </row>
    <row r="949" spans="1:2">
      <c r="B949">
        <v>444793</v>
      </c>
    </row>
    <row r="950" spans="1:2">
      <c r="A950">
        <v>447166</v>
      </c>
      <c r="B950">
        <v>10262333</v>
      </c>
    </row>
    <row r="951" spans="1:2">
      <c r="B951">
        <v>447166</v>
      </c>
    </row>
    <row r="952" spans="1:2">
      <c r="A952">
        <v>445629</v>
      </c>
      <c r="B952">
        <v>10260793</v>
      </c>
    </row>
    <row r="953" spans="1:2">
      <c r="B953">
        <v>445629</v>
      </c>
    </row>
    <row r="954" spans="1:2">
      <c r="A954">
        <v>447164</v>
      </c>
      <c r="B954">
        <v>10262331</v>
      </c>
    </row>
    <row r="955" spans="1:2">
      <c r="B955">
        <v>447164</v>
      </c>
    </row>
    <row r="956" spans="1:2">
      <c r="A956">
        <v>444795</v>
      </c>
      <c r="B956">
        <v>10259405</v>
      </c>
    </row>
    <row r="957" spans="1:2">
      <c r="B957">
        <v>444795</v>
      </c>
    </row>
    <row r="958" spans="1:2">
      <c r="A958">
        <v>444717</v>
      </c>
      <c r="B958">
        <v>10259525</v>
      </c>
    </row>
    <row r="959" spans="1:2">
      <c r="B959">
        <v>444717</v>
      </c>
    </row>
    <row r="960" spans="1:2">
      <c r="A960">
        <v>444715</v>
      </c>
      <c r="B960">
        <v>10259523</v>
      </c>
    </row>
    <row r="961" spans="1:2">
      <c r="B961">
        <v>444715</v>
      </c>
    </row>
    <row r="962" spans="1:2">
      <c r="A962">
        <v>446308</v>
      </c>
      <c r="B962">
        <v>10261473</v>
      </c>
    </row>
    <row r="963" spans="1:2">
      <c r="B963">
        <v>446308</v>
      </c>
    </row>
    <row r="964" spans="1:2">
      <c r="A964">
        <v>446314</v>
      </c>
      <c r="B964">
        <v>10261479</v>
      </c>
    </row>
    <row r="965" spans="1:2">
      <c r="B965">
        <v>446314</v>
      </c>
    </row>
    <row r="966" spans="1:2">
      <c r="A966">
        <v>446312</v>
      </c>
      <c r="B966">
        <v>10261477</v>
      </c>
    </row>
    <row r="967" spans="1:2">
      <c r="B967">
        <v>446312</v>
      </c>
    </row>
    <row r="968" spans="1:2">
      <c r="A968">
        <v>444714</v>
      </c>
      <c r="B968">
        <v>10259522</v>
      </c>
    </row>
    <row r="969" spans="1:2">
      <c r="B969">
        <v>444714</v>
      </c>
    </row>
    <row r="970" spans="1:2">
      <c r="A970">
        <v>445833</v>
      </c>
      <c r="B970">
        <v>10260997</v>
      </c>
    </row>
    <row r="971" spans="1:2">
      <c r="B971">
        <v>445833</v>
      </c>
    </row>
    <row r="972" spans="1:2">
      <c r="A972">
        <v>444871</v>
      </c>
      <c r="B972">
        <v>10259505</v>
      </c>
    </row>
    <row r="973" spans="1:2">
      <c r="B973">
        <v>444871</v>
      </c>
    </row>
    <row r="974" spans="1:2">
      <c r="A974">
        <v>450143</v>
      </c>
      <c r="B974">
        <v>10261120</v>
      </c>
    </row>
    <row r="975" spans="1:2">
      <c r="B975">
        <v>450143</v>
      </c>
    </row>
    <row r="976" spans="1:2">
      <c r="A976">
        <v>474035</v>
      </c>
      <c r="B976">
        <v>10405355</v>
      </c>
    </row>
    <row r="977" spans="1:2">
      <c r="B977">
        <v>474035</v>
      </c>
    </row>
    <row r="978" spans="1:2">
      <c r="A978">
        <v>474047</v>
      </c>
      <c r="B978">
        <v>10405374</v>
      </c>
    </row>
    <row r="979" spans="1:2">
      <c r="B979">
        <v>474047</v>
      </c>
    </row>
    <row r="980" spans="1:2">
      <c r="A980">
        <v>474057</v>
      </c>
      <c r="B980">
        <v>10405391</v>
      </c>
    </row>
    <row r="981" spans="1:2">
      <c r="B981">
        <v>474057</v>
      </c>
    </row>
    <row r="982" spans="1:2">
      <c r="A982">
        <v>477573</v>
      </c>
      <c r="B982">
        <v>10409952</v>
      </c>
    </row>
    <row r="983" spans="1:2">
      <c r="B983">
        <v>477573</v>
      </c>
    </row>
    <row r="984" spans="1:2">
      <c r="A984">
        <v>477575</v>
      </c>
      <c r="B984">
        <v>10409954</v>
      </c>
    </row>
    <row r="985" spans="1:2">
      <c r="B985">
        <v>477575</v>
      </c>
    </row>
    <row r="986" spans="1:2">
      <c r="A986">
        <v>477576</v>
      </c>
      <c r="B986">
        <v>10409956</v>
      </c>
    </row>
    <row r="987" spans="1:2">
      <c r="B987">
        <v>477576</v>
      </c>
    </row>
    <row r="988" spans="1:2">
      <c r="A988">
        <v>444738</v>
      </c>
      <c r="B988">
        <v>10277984</v>
      </c>
    </row>
    <row r="989" spans="1:2">
      <c r="B989">
        <v>444738</v>
      </c>
    </row>
    <row r="990" spans="1:2">
      <c r="A990">
        <v>458611</v>
      </c>
      <c r="B990">
        <v>10277985</v>
      </c>
    </row>
    <row r="991" spans="1:2">
      <c r="B991">
        <v>458611</v>
      </c>
    </row>
    <row r="992" spans="1:2">
      <c r="A992">
        <v>477555</v>
      </c>
      <c r="B992">
        <v>10409931</v>
      </c>
    </row>
    <row r="993" spans="1:2">
      <c r="B993">
        <v>477555</v>
      </c>
    </row>
    <row r="994" spans="1:2">
      <c r="A994">
        <v>477578</v>
      </c>
      <c r="B994">
        <v>10409958</v>
      </c>
    </row>
    <row r="995" spans="1:2">
      <c r="B995">
        <v>477578</v>
      </c>
    </row>
    <row r="996" spans="1:2">
      <c r="A996">
        <v>477554</v>
      </c>
      <c r="B996">
        <v>10409929</v>
      </c>
    </row>
    <row r="997" spans="1:2">
      <c r="B997">
        <v>477554</v>
      </c>
    </row>
    <row r="998" spans="1:2">
      <c r="A998">
        <v>477569</v>
      </c>
      <c r="B998">
        <v>10409947</v>
      </c>
    </row>
    <row r="999" spans="1:2">
      <c r="B999">
        <v>477569</v>
      </c>
    </row>
    <row r="1000" spans="1:2">
      <c r="A1000">
        <v>477571</v>
      </c>
      <c r="B1000">
        <v>10409949</v>
      </c>
    </row>
    <row r="1001" spans="1:2">
      <c r="B1001">
        <v>477571</v>
      </c>
    </row>
    <row r="1002" spans="1:2">
      <c r="A1002">
        <v>444769</v>
      </c>
      <c r="B1002">
        <v>10277991</v>
      </c>
    </row>
    <row r="1003" spans="1:2">
      <c r="B1003">
        <v>444769</v>
      </c>
    </row>
    <row r="1004" spans="1:2">
      <c r="A1004">
        <v>446291</v>
      </c>
      <c r="B1004">
        <v>10261456</v>
      </c>
    </row>
    <row r="1005" spans="1:2">
      <c r="B1005">
        <v>446291</v>
      </c>
    </row>
    <row r="1006" spans="1:2">
      <c r="A1006">
        <v>444926</v>
      </c>
      <c r="B1006">
        <v>10259600</v>
      </c>
    </row>
    <row r="1007" spans="1:2">
      <c r="B1007">
        <v>444926</v>
      </c>
    </row>
    <row r="1008" spans="1:2">
      <c r="A1008">
        <v>446051</v>
      </c>
      <c r="B1008">
        <v>10261217</v>
      </c>
    </row>
    <row r="1009" spans="1:2">
      <c r="B1009">
        <v>446051</v>
      </c>
    </row>
    <row r="1010" spans="1:2">
      <c r="A1010">
        <v>441161</v>
      </c>
      <c r="B1010" t="s">
        <v>1192</v>
      </c>
    </row>
    <row r="1011" spans="1:2">
      <c r="B1011">
        <v>441161</v>
      </c>
    </row>
    <row r="1012" spans="1:2">
      <c r="A1012">
        <v>444725</v>
      </c>
      <c r="B1012">
        <v>10259533</v>
      </c>
    </row>
    <row r="1013" spans="1:2">
      <c r="B1013">
        <v>444725</v>
      </c>
    </row>
    <row r="1014" spans="1:2">
      <c r="A1014">
        <v>444724</v>
      </c>
      <c r="B1014">
        <v>10259532</v>
      </c>
    </row>
    <row r="1015" spans="1:2">
      <c r="B1015">
        <v>444724</v>
      </c>
    </row>
    <row r="1016" spans="1:2">
      <c r="A1016">
        <v>445920</v>
      </c>
      <c r="B1016">
        <v>10261084</v>
      </c>
    </row>
    <row r="1017" spans="1:2">
      <c r="B1017">
        <v>445920</v>
      </c>
    </row>
    <row r="1018" spans="1:2">
      <c r="A1018">
        <v>446289</v>
      </c>
      <c r="B1018">
        <v>10261454</v>
      </c>
    </row>
    <row r="1019" spans="1:2">
      <c r="B1019">
        <v>446289</v>
      </c>
    </row>
    <row r="1020" spans="1:2">
      <c r="A1020">
        <v>393668</v>
      </c>
      <c r="B1020" t="s">
        <v>1193</v>
      </c>
    </row>
    <row r="1021" spans="1:2">
      <c r="B1021">
        <v>393668</v>
      </c>
    </row>
    <row r="1022" spans="1:2">
      <c r="A1022">
        <v>444745</v>
      </c>
      <c r="B1022">
        <v>10259327</v>
      </c>
    </row>
    <row r="1023" spans="1:2">
      <c r="B1023">
        <v>444745</v>
      </c>
    </row>
    <row r="1024" spans="1:2">
      <c r="A1024">
        <v>445330</v>
      </c>
      <c r="B1024">
        <v>10260493</v>
      </c>
    </row>
    <row r="1025" spans="1:2">
      <c r="B1025">
        <v>445330</v>
      </c>
    </row>
    <row r="1026" spans="1:2">
      <c r="A1026">
        <v>444744</v>
      </c>
      <c r="B1026">
        <v>10259326</v>
      </c>
    </row>
    <row r="1027" spans="1:2">
      <c r="B1027">
        <v>444744</v>
      </c>
    </row>
    <row r="1028" spans="1:2">
      <c r="A1028">
        <v>444806</v>
      </c>
      <c r="B1028">
        <v>10259559</v>
      </c>
    </row>
    <row r="1029" spans="1:2">
      <c r="B1029">
        <v>444806</v>
      </c>
    </row>
    <row r="1030" spans="1:2">
      <c r="A1030">
        <v>444805</v>
      </c>
      <c r="B1030">
        <v>10259558</v>
      </c>
    </row>
    <row r="1031" spans="1:2">
      <c r="B1031">
        <v>444805</v>
      </c>
    </row>
    <row r="1032" spans="1:2">
      <c r="A1032">
        <v>440650</v>
      </c>
      <c r="B1032" t="s">
        <v>1194</v>
      </c>
    </row>
    <row r="1033" spans="1:2">
      <c r="B1033">
        <v>440650</v>
      </c>
    </row>
    <row r="1034" spans="1:2">
      <c r="A1034">
        <v>441150</v>
      </c>
      <c r="B1034" t="s">
        <v>1195</v>
      </c>
    </row>
    <row r="1035" spans="1:2">
      <c r="B1035">
        <v>441150</v>
      </c>
    </row>
    <row r="1036" spans="1:2">
      <c r="A1036">
        <v>445974</v>
      </c>
      <c r="B1036">
        <v>10261138</v>
      </c>
    </row>
    <row r="1037" spans="1:2">
      <c r="B1037">
        <v>445974</v>
      </c>
    </row>
    <row r="1038" spans="1:2">
      <c r="A1038">
        <v>440074</v>
      </c>
      <c r="B1038" t="s">
        <v>1196</v>
      </c>
    </row>
    <row r="1039" spans="1:2">
      <c r="B1039">
        <v>440074</v>
      </c>
    </row>
    <row r="1040" spans="1:2">
      <c r="A1040">
        <v>446004</v>
      </c>
      <c r="B1040">
        <v>10261170</v>
      </c>
    </row>
    <row r="1041" spans="1:2">
      <c r="B1041">
        <v>446004</v>
      </c>
    </row>
    <row r="1042" spans="1:2">
      <c r="A1042">
        <v>446002</v>
      </c>
      <c r="B1042">
        <v>10261168</v>
      </c>
    </row>
    <row r="1043" spans="1:2">
      <c r="B1043">
        <v>446002</v>
      </c>
    </row>
    <row r="1044" spans="1:2">
      <c r="A1044">
        <v>444908</v>
      </c>
      <c r="B1044">
        <v>10259563</v>
      </c>
    </row>
    <row r="1045" spans="1:2">
      <c r="B1045">
        <v>444908</v>
      </c>
    </row>
    <row r="1046" spans="1:2">
      <c r="A1046">
        <v>444810</v>
      </c>
      <c r="B1046">
        <v>10259557</v>
      </c>
    </row>
    <row r="1047" spans="1:2">
      <c r="B1047">
        <v>444810</v>
      </c>
    </row>
    <row r="1048" spans="1:2">
      <c r="A1048">
        <v>445960</v>
      </c>
      <c r="B1048">
        <v>10261124</v>
      </c>
    </row>
    <row r="1049" spans="1:2">
      <c r="B1049">
        <v>445960</v>
      </c>
    </row>
    <row r="1050" spans="1:2">
      <c r="A1050">
        <v>440066</v>
      </c>
      <c r="B1050" t="s">
        <v>1197</v>
      </c>
    </row>
    <row r="1051" spans="1:2">
      <c r="B1051">
        <v>440066</v>
      </c>
    </row>
    <row r="1052" spans="1:2">
      <c r="A1052">
        <v>476297</v>
      </c>
      <c r="B1052">
        <v>10408292</v>
      </c>
    </row>
    <row r="1053" spans="1:2">
      <c r="B1053">
        <v>476297</v>
      </c>
    </row>
    <row r="1054" spans="1:2">
      <c r="A1054">
        <v>444804</v>
      </c>
      <c r="B1054">
        <v>10259620</v>
      </c>
    </row>
    <row r="1055" spans="1:2">
      <c r="B1055">
        <v>444804</v>
      </c>
    </row>
    <row r="1056" spans="1:2">
      <c r="A1056">
        <v>445973</v>
      </c>
      <c r="B1056">
        <v>10261137</v>
      </c>
    </row>
    <row r="1057" spans="1:2">
      <c r="B1057">
        <v>445973</v>
      </c>
    </row>
    <row r="1058" spans="1:2">
      <c r="A1058">
        <v>355515</v>
      </c>
      <c r="B1058">
        <v>10259619</v>
      </c>
    </row>
    <row r="1059" spans="1:2">
      <c r="B1059">
        <v>355515</v>
      </c>
    </row>
    <row r="1060" spans="1:2">
      <c r="A1060">
        <v>446028</v>
      </c>
      <c r="B1060">
        <v>10261194</v>
      </c>
    </row>
    <row r="1061" spans="1:2">
      <c r="B1061">
        <v>446028</v>
      </c>
    </row>
    <row r="1062" spans="1:2">
      <c r="A1062">
        <v>439303</v>
      </c>
      <c r="B1062" t="s">
        <v>1198</v>
      </c>
    </row>
    <row r="1063" spans="1:2">
      <c r="B1063">
        <v>439303</v>
      </c>
    </row>
    <row r="1064" spans="1:2">
      <c r="A1064">
        <v>439279</v>
      </c>
      <c r="B1064" t="s">
        <v>1199</v>
      </c>
    </row>
    <row r="1065" spans="1:2">
      <c r="B1065">
        <v>439279</v>
      </c>
    </row>
    <row r="1066" spans="1:2">
      <c r="A1066">
        <v>445968</v>
      </c>
      <c r="B1066">
        <v>10261132</v>
      </c>
    </row>
    <row r="1067" spans="1:2">
      <c r="B1067">
        <v>445968</v>
      </c>
    </row>
    <row r="1068" spans="1:2">
      <c r="A1068">
        <v>444808</v>
      </c>
      <c r="B1068">
        <v>10259554</v>
      </c>
    </row>
    <row r="1069" spans="1:2">
      <c r="B1069">
        <v>444808</v>
      </c>
    </row>
    <row r="1070" spans="1:2">
      <c r="A1070">
        <v>444807</v>
      </c>
      <c r="B1070">
        <v>10259553</v>
      </c>
    </row>
    <row r="1071" spans="1:2">
      <c r="B1071">
        <v>444807</v>
      </c>
    </row>
    <row r="1072" spans="1:2">
      <c r="A1072">
        <v>445965</v>
      </c>
      <c r="B1072">
        <v>10261129</v>
      </c>
    </row>
    <row r="1073" spans="1:2">
      <c r="B1073">
        <v>445965</v>
      </c>
    </row>
    <row r="1074" spans="1:2">
      <c r="A1074">
        <v>444811</v>
      </c>
      <c r="B1074">
        <v>10259555</v>
      </c>
    </row>
    <row r="1075" spans="1:2">
      <c r="B1075">
        <v>444811</v>
      </c>
    </row>
    <row r="1076" spans="1:2">
      <c r="A1076">
        <v>445963</v>
      </c>
      <c r="B1076">
        <v>10261127</v>
      </c>
    </row>
    <row r="1077" spans="1:2">
      <c r="B1077">
        <v>445963</v>
      </c>
    </row>
    <row r="1078" spans="1:2">
      <c r="A1078">
        <v>470341</v>
      </c>
      <c r="B1078">
        <v>10400667</v>
      </c>
    </row>
    <row r="1079" spans="1:2">
      <c r="B1079">
        <v>470341</v>
      </c>
    </row>
    <row r="1080" spans="1:2">
      <c r="B1080">
        <v>449183</v>
      </c>
    </row>
    <row r="1081" spans="1:2">
      <c r="A1081">
        <v>449183</v>
      </c>
      <c r="B1081">
        <v>60001847</v>
      </c>
    </row>
    <row r="1082" spans="1:2">
      <c r="A1082">
        <v>449183</v>
      </c>
      <c r="B1082">
        <v>10265556</v>
      </c>
    </row>
    <row r="1083" spans="1:2">
      <c r="A1083">
        <v>606039</v>
      </c>
      <c r="B1083">
        <v>60012840</v>
      </c>
    </row>
    <row r="1084" spans="1:2">
      <c r="B1084">
        <v>606039</v>
      </c>
    </row>
    <row r="1085" spans="1:2">
      <c r="A1085">
        <v>606104</v>
      </c>
      <c r="B1085">
        <v>60012846</v>
      </c>
    </row>
    <row r="1086" spans="1:2">
      <c r="B1086">
        <v>606104</v>
      </c>
    </row>
    <row r="1087" spans="1:2">
      <c r="A1087">
        <v>606103</v>
      </c>
      <c r="B1087">
        <v>60012845</v>
      </c>
    </row>
    <row r="1088" spans="1:2">
      <c r="B1088">
        <v>606103</v>
      </c>
    </row>
    <row r="1089" spans="1:2">
      <c r="A1089">
        <v>603342</v>
      </c>
      <c r="B1089" t="s">
        <v>1200</v>
      </c>
    </row>
    <row r="1090" spans="1:2">
      <c r="B1090">
        <v>603342</v>
      </c>
    </row>
    <row r="1091" spans="1:2">
      <c r="A1091">
        <v>603744</v>
      </c>
      <c r="B1091" t="s">
        <v>1201</v>
      </c>
    </row>
    <row r="1092" spans="1:2">
      <c r="B1092">
        <v>603744</v>
      </c>
    </row>
    <row r="1093" spans="1:2">
      <c r="A1093">
        <v>606106</v>
      </c>
      <c r="B1093">
        <v>60012848</v>
      </c>
    </row>
    <row r="1094" spans="1:2">
      <c r="B1094">
        <v>606106</v>
      </c>
    </row>
    <row r="1095" spans="1:2">
      <c r="A1095">
        <v>606110</v>
      </c>
      <c r="B1095">
        <v>60012852</v>
      </c>
    </row>
    <row r="1096" spans="1:2">
      <c r="B1096">
        <v>606110</v>
      </c>
    </row>
    <row r="1097" spans="1:2">
      <c r="A1097">
        <v>445970</v>
      </c>
      <c r="B1097">
        <v>10261134</v>
      </c>
    </row>
    <row r="1098" spans="1:2">
      <c r="B1098">
        <v>445970</v>
      </c>
    </row>
    <row r="1099" spans="1:2">
      <c r="A1099">
        <v>444813</v>
      </c>
      <c r="B1099">
        <v>10259587</v>
      </c>
    </row>
    <row r="1100" spans="1:2">
      <c r="B1100">
        <v>444813</v>
      </c>
    </row>
    <row r="1101" spans="1:2">
      <c r="A1101">
        <v>459725</v>
      </c>
      <c r="B1101">
        <v>10259621</v>
      </c>
    </row>
    <row r="1102" spans="1:2">
      <c r="B1102">
        <v>459725</v>
      </c>
    </row>
    <row r="1103" spans="1:2">
      <c r="A1103">
        <v>439314</v>
      </c>
      <c r="B1103" t="s">
        <v>1202</v>
      </c>
    </row>
    <row r="1104" spans="1:2">
      <c r="B1104">
        <v>439314</v>
      </c>
    </row>
    <row r="1105" spans="1:2">
      <c r="A1105">
        <v>439316</v>
      </c>
      <c r="B1105" t="s">
        <v>1203</v>
      </c>
    </row>
    <row r="1106" spans="1:2">
      <c r="B1106">
        <v>439316</v>
      </c>
    </row>
    <row r="1107" spans="1:2">
      <c r="A1107">
        <v>444868</v>
      </c>
      <c r="B1107">
        <v>10259502</v>
      </c>
    </row>
    <row r="1108" spans="1:2">
      <c r="B1108">
        <v>444868</v>
      </c>
    </row>
    <row r="1109" spans="1:2">
      <c r="A1109">
        <v>444867</v>
      </c>
      <c r="B1109">
        <v>10259501</v>
      </c>
    </row>
    <row r="1110" spans="1:2">
      <c r="B1110">
        <v>444867</v>
      </c>
    </row>
    <row r="1111" spans="1:2">
      <c r="A1111">
        <v>476299</v>
      </c>
      <c r="B1111">
        <v>10408294</v>
      </c>
    </row>
    <row r="1112" spans="1:2">
      <c r="B1112">
        <v>476299</v>
      </c>
    </row>
    <row r="1113" spans="1:2">
      <c r="A1113">
        <v>445840</v>
      </c>
      <c r="B1113">
        <v>10261004</v>
      </c>
    </row>
    <row r="1114" spans="1:2">
      <c r="B1114">
        <v>445840</v>
      </c>
    </row>
    <row r="1115" spans="1:2">
      <c r="A1115">
        <v>444856</v>
      </c>
      <c r="B1115">
        <v>10259488</v>
      </c>
    </row>
    <row r="1116" spans="1:2">
      <c r="B1116">
        <v>444856</v>
      </c>
    </row>
    <row r="1117" spans="1:2">
      <c r="A1117">
        <v>445923</v>
      </c>
      <c r="B1117">
        <v>10261087</v>
      </c>
    </row>
    <row r="1118" spans="1:2">
      <c r="B1118">
        <v>445923</v>
      </c>
    </row>
    <row r="1119" spans="1:2">
      <c r="A1119">
        <v>445924</v>
      </c>
      <c r="B1119">
        <v>10261088</v>
      </c>
    </row>
    <row r="1120" spans="1:2">
      <c r="B1120">
        <v>445924</v>
      </c>
    </row>
    <row r="1121" spans="1:2">
      <c r="A1121">
        <v>444853</v>
      </c>
      <c r="B1121">
        <v>10259485</v>
      </c>
    </row>
    <row r="1122" spans="1:2">
      <c r="B1122">
        <v>444853</v>
      </c>
    </row>
    <row r="1123" spans="1:2">
      <c r="A1123">
        <v>433271</v>
      </c>
      <c r="B1123" t="s">
        <v>1204</v>
      </c>
    </row>
    <row r="1124" spans="1:2">
      <c r="B1124">
        <v>433271</v>
      </c>
    </row>
    <row r="1125" spans="1:2">
      <c r="A1125">
        <v>433272</v>
      </c>
      <c r="B1125" t="s">
        <v>1205</v>
      </c>
    </row>
    <row r="1126" spans="1:2">
      <c r="B1126">
        <v>433272</v>
      </c>
    </row>
    <row r="1127" spans="1:2">
      <c r="A1127">
        <v>445954</v>
      </c>
      <c r="B1127">
        <v>10261118</v>
      </c>
    </row>
    <row r="1128" spans="1:2">
      <c r="B1128">
        <v>445954</v>
      </c>
    </row>
    <row r="1129" spans="1:2">
      <c r="A1129">
        <v>444855</v>
      </c>
      <c r="B1129">
        <v>10259487</v>
      </c>
    </row>
    <row r="1130" spans="1:2">
      <c r="B1130">
        <v>444855</v>
      </c>
    </row>
    <row r="1131" spans="1:2">
      <c r="A1131">
        <v>445951</v>
      </c>
      <c r="B1131">
        <v>10261115</v>
      </c>
    </row>
    <row r="1132" spans="1:2">
      <c r="B1132">
        <v>445951</v>
      </c>
    </row>
    <row r="1133" spans="1:2">
      <c r="A1133">
        <v>445844</v>
      </c>
      <c r="B1133">
        <v>10261008</v>
      </c>
    </row>
    <row r="1134" spans="1:2">
      <c r="B1134">
        <v>445844</v>
      </c>
    </row>
    <row r="1135" spans="1:2">
      <c r="B1135">
        <v>445842</v>
      </c>
    </row>
    <row r="1136" spans="1:2">
      <c r="A1136">
        <v>445842</v>
      </c>
      <c r="B1136">
        <v>10261006</v>
      </c>
    </row>
    <row r="1137" spans="1:2">
      <c r="A1137">
        <v>445842</v>
      </c>
      <c r="B1137">
        <v>60013614</v>
      </c>
    </row>
    <row r="1138" spans="1:2">
      <c r="A1138">
        <v>470337</v>
      </c>
      <c r="B1138">
        <v>10400663</v>
      </c>
    </row>
    <row r="1139" spans="1:2">
      <c r="B1139">
        <v>470337</v>
      </c>
    </row>
    <row r="1140" spans="1:2">
      <c r="A1140">
        <v>444718</v>
      </c>
      <c r="B1140">
        <v>10259526</v>
      </c>
    </row>
    <row r="1141" spans="1:2">
      <c r="B1141">
        <v>444718</v>
      </c>
    </row>
    <row r="1142" spans="1:2">
      <c r="A1142">
        <v>444716</v>
      </c>
      <c r="B1142">
        <v>10259524</v>
      </c>
    </row>
    <row r="1143" spans="1:2">
      <c r="B1143">
        <v>444716</v>
      </c>
    </row>
    <row r="1144" spans="1:2">
      <c r="A1144">
        <v>446310</v>
      </c>
      <c r="B1144">
        <v>10261475</v>
      </c>
    </row>
    <row r="1145" spans="1:2">
      <c r="B1145">
        <v>446310</v>
      </c>
    </row>
    <row r="1146" spans="1:2">
      <c r="A1146">
        <v>444959</v>
      </c>
      <c r="B1146">
        <v>10259645</v>
      </c>
    </row>
    <row r="1147" spans="1:2">
      <c r="B1147">
        <v>444959</v>
      </c>
    </row>
    <row r="1148" spans="1:2">
      <c r="A1148">
        <v>446144</v>
      </c>
      <c r="B1148">
        <v>10261310</v>
      </c>
    </row>
    <row r="1149" spans="1:2">
      <c r="B1149">
        <v>446144</v>
      </c>
    </row>
    <row r="1150" spans="1:2">
      <c r="A1150">
        <v>444958</v>
      </c>
      <c r="B1150">
        <v>10259643</v>
      </c>
    </row>
    <row r="1151" spans="1:2">
      <c r="B1151">
        <v>444958</v>
      </c>
    </row>
    <row r="1152" spans="1:2">
      <c r="A1152">
        <v>444723</v>
      </c>
      <c r="B1152">
        <v>10259531</v>
      </c>
    </row>
    <row r="1153" spans="1:2">
      <c r="B1153">
        <v>444723</v>
      </c>
    </row>
    <row r="1154" spans="1:2">
      <c r="A1154">
        <v>444721</v>
      </c>
      <c r="B1154">
        <v>10259529</v>
      </c>
    </row>
    <row r="1155" spans="1:2">
      <c r="B1155">
        <v>444721</v>
      </c>
    </row>
    <row r="1156" spans="1:2">
      <c r="A1156">
        <v>446305</v>
      </c>
      <c r="B1156">
        <v>10261470</v>
      </c>
    </row>
    <row r="1157" spans="1:2">
      <c r="B1157">
        <v>446305</v>
      </c>
    </row>
    <row r="1158" spans="1:2">
      <c r="A1158">
        <v>446303</v>
      </c>
      <c r="B1158">
        <v>10261468</v>
      </c>
    </row>
    <row r="1159" spans="1:2">
      <c r="B1159">
        <v>446303</v>
      </c>
    </row>
    <row r="1160" spans="1:2">
      <c r="A1160">
        <v>444719</v>
      </c>
      <c r="B1160">
        <v>10259527</v>
      </c>
    </row>
    <row r="1161" spans="1:2">
      <c r="B1161">
        <v>444719</v>
      </c>
    </row>
    <row r="1162" spans="1:2">
      <c r="A1162">
        <v>444722</v>
      </c>
      <c r="B1162">
        <v>10259530</v>
      </c>
    </row>
    <row r="1163" spans="1:2">
      <c r="B1163">
        <v>444722</v>
      </c>
    </row>
    <row r="1164" spans="1:2">
      <c r="A1164">
        <v>446286</v>
      </c>
      <c r="B1164">
        <v>10261451</v>
      </c>
    </row>
    <row r="1165" spans="1:2">
      <c r="B1165">
        <v>446286</v>
      </c>
    </row>
    <row r="1166" spans="1:2">
      <c r="A1166">
        <v>448996</v>
      </c>
      <c r="B1166">
        <v>10265881</v>
      </c>
    </row>
    <row r="1167" spans="1:2">
      <c r="B1167">
        <v>448996</v>
      </c>
    </row>
    <row r="1168" spans="1:2">
      <c r="A1168">
        <v>448988</v>
      </c>
      <c r="B1168">
        <v>10265883</v>
      </c>
    </row>
    <row r="1169" spans="1:2">
      <c r="B1169">
        <v>448988</v>
      </c>
    </row>
    <row r="1170" spans="1:2">
      <c r="A1170">
        <v>444737</v>
      </c>
      <c r="B1170">
        <v>10259318</v>
      </c>
    </row>
    <row r="1171" spans="1:2">
      <c r="B1171">
        <v>444737</v>
      </c>
    </row>
    <row r="1172" spans="1:2">
      <c r="A1172">
        <v>445675</v>
      </c>
      <c r="B1172">
        <v>10260839</v>
      </c>
    </row>
    <row r="1173" spans="1:2">
      <c r="B1173">
        <v>445675</v>
      </c>
    </row>
    <row r="1174" spans="1:2">
      <c r="A1174">
        <v>444736</v>
      </c>
      <c r="B1174">
        <v>10259317</v>
      </c>
    </row>
    <row r="1175" spans="1:2">
      <c r="B1175">
        <v>444736</v>
      </c>
    </row>
    <row r="1176" spans="1:2">
      <c r="B1176">
        <v>449182</v>
      </c>
    </row>
    <row r="1177" spans="1:2">
      <c r="A1177">
        <v>449182</v>
      </c>
      <c r="B1177">
        <v>60001860</v>
      </c>
    </row>
    <row r="1178" spans="1:2">
      <c r="A1178">
        <v>449182</v>
      </c>
      <c r="B1178">
        <v>10265555</v>
      </c>
    </row>
    <row r="1179" spans="1:2">
      <c r="A1179">
        <v>402203</v>
      </c>
      <c r="B1179" t="s">
        <v>1206</v>
      </c>
    </row>
    <row r="1180" spans="1:2">
      <c r="B1180">
        <v>402203</v>
      </c>
    </row>
    <row r="1181" spans="1:2">
      <c r="A1181">
        <v>402208</v>
      </c>
      <c r="B1181" t="s">
        <v>1207</v>
      </c>
    </row>
    <row r="1182" spans="1:2">
      <c r="B1182">
        <v>402208</v>
      </c>
    </row>
    <row r="1183" spans="1:2">
      <c r="A1183">
        <v>444740</v>
      </c>
      <c r="B1183">
        <v>10259321</v>
      </c>
    </row>
    <row r="1184" spans="1:2">
      <c r="B1184">
        <v>444740</v>
      </c>
    </row>
    <row r="1185" spans="1:2">
      <c r="A1185">
        <v>445731</v>
      </c>
      <c r="B1185">
        <v>10260895</v>
      </c>
    </row>
    <row r="1186" spans="1:2">
      <c r="B1186">
        <v>445731</v>
      </c>
    </row>
    <row r="1187" spans="1:2">
      <c r="A1187">
        <v>445713</v>
      </c>
      <c r="B1187">
        <v>10260877</v>
      </c>
    </row>
    <row r="1188" spans="1:2">
      <c r="B1188">
        <v>445713</v>
      </c>
    </row>
    <row r="1189" spans="1:2">
      <c r="A1189">
        <v>445729</v>
      </c>
      <c r="B1189">
        <v>10260893</v>
      </c>
    </row>
    <row r="1190" spans="1:2">
      <c r="B1190">
        <v>445729</v>
      </c>
    </row>
    <row r="1191" spans="1:2">
      <c r="A1191">
        <v>444741</v>
      </c>
      <c r="B1191">
        <v>10259322</v>
      </c>
    </row>
    <row r="1192" spans="1:2">
      <c r="B1192">
        <v>444741</v>
      </c>
    </row>
    <row r="1193" spans="1:2">
      <c r="A1193">
        <v>445721</v>
      </c>
      <c r="B1193">
        <v>10260885</v>
      </c>
    </row>
    <row r="1194" spans="1:2">
      <c r="B1194">
        <v>445721</v>
      </c>
    </row>
    <row r="1195" spans="1:2">
      <c r="A1195">
        <v>402210</v>
      </c>
      <c r="B1195" t="s">
        <v>1208</v>
      </c>
    </row>
    <row r="1196" spans="1:2">
      <c r="B1196">
        <v>402210</v>
      </c>
    </row>
    <row r="1197" spans="1:2">
      <c r="A1197">
        <v>445530</v>
      </c>
      <c r="B1197">
        <v>10260694</v>
      </c>
    </row>
    <row r="1198" spans="1:2">
      <c r="B1198">
        <v>445530</v>
      </c>
    </row>
    <row r="1199" spans="1:2">
      <c r="A1199">
        <v>366194</v>
      </c>
      <c r="B1199">
        <v>10259237</v>
      </c>
    </row>
    <row r="1200" spans="1:2">
      <c r="B1200">
        <v>366194</v>
      </c>
    </row>
    <row r="1201" spans="1:2">
      <c r="A1201">
        <v>361672</v>
      </c>
      <c r="B1201">
        <v>10259466</v>
      </c>
    </row>
    <row r="1202" spans="1:2">
      <c r="B1202">
        <v>361672</v>
      </c>
    </row>
    <row r="1203" spans="1:2">
      <c r="A1203">
        <v>394153</v>
      </c>
      <c r="B1203" t="s">
        <v>1209</v>
      </c>
    </row>
    <row r="1204" spans="1:2">
      <c r="B1204">
        <v>394153</v>
      </c>
    </row>
    <row r="1205" spans="1:2">
      <c r="A1205">
        <v>445588</v>
      </c>
      <c r="B1205">
        <v>10260752</v>
      </c>
    </row>
    <row r="1206" spans="1:2">
      <c r="B1206">
        <v>445588</v>
      </c>
    </row>
    <row r="1207" spans="1:2">
      <c r="B1207">
        <v>445534</v>
      </c>
    </row>
    <row r="1208" spans="1:2">
      <c r="A1208">
        <v>445534</v>
      </c>
      <c r="B1208">
        <v>10407068</v>
      </c>
    </row>
    <row r="1209" spans="1:2">
      <c r="A1209">
        <v>445534</v>
      </c>
      <c r="B1209">
        <v>10260698</v>
      </c>
    </row>
    <row r="1210" spans="1:2">
      <c r="A1210">
        <v>476301</v>
      </c>
      <c r="B1210">
        <v>10408296</v>
      </c>
    </row>
    <row r="1211" spans="1:2">
      <c r="B1211">
        <v>476301</v>
      </c>
    </row>
    <row r="1212" spans="1:2">
      <c r="A1212">
        <v>470339</v>
      </c>
      <c r="B1212">
        <v>10400665</v>
      </c>
    </row>
    <row r="1213" spans="1:2">
      <c r="B1213">
        <v>470339</v>
      </c>
    </row>
    <row r="1214" spans="1:2">
      <c r="A1214">
        <v>445847</v>
      </c>
      <c r="B1214">
        <v>10261011</v>
      </c>
    </row>
    <row r="1215" spans="1:2">
      <c r="B1215">
        <v>445847</v>
      </c>
    </row>
    <row r="1216" spans="1:2">
      <c r="A1216">
        <v>444858</v>
      </c>
      <c r="B1216">
        <v>10259491</v>
      </c>
    </row>
    <row r="1217" spans="1:2">
      <c r="B1217">
        <v>444858</v>
      </c>
    </row>
    <row r="1218" spans="1:2">
      <c r="A1218">
        <v>444857</v>
      </c>
      <c r="B1218">
        <v>10259490</v>
      </c>
    </row>
    <row r="1219" spans="1:2">
      <c r="B1219">
        <v>444857</v>
      </c>
    </row>
    <row r="1220" spans="1:2">
      <c r="A1220">
        <v>449554</v>
      </c>
      <c r="B1220" t="s">
        <v>1210</v>
      </c>
    </row>
    <row r="1221" spans="1:2">
      <c r="B1221">
        <v>449554</v>
      </c>
    </row>
    <row r="1222" spans="1:2">
      <c r="A1222">
        <v>449558</v>
      </c>
      <c r="B1222" t="s">
        <v>1211</v>
      </c>
    </row>
    <row r="1223" spans="1:2">
      <c r="B1223">
        <v>449558</v>
      </c>
    </row>
    <row r="1224" spans="1:2">
      <c r="A1224">
        <v>444870</v>
      </c>
      <c r="B1224">
        <v>10259504</v>
      </c>
    </row>
    <row r="1225" spans="1:2">
      <c r="B1225">
        <v>444870</v>
      </c>
    </row>
    <row r="1226" spans="1:2">
      <c r="A1226">
        <v>445838</v>
      </c>
      <c r="B1226">
        <v>10261002</v>
      </c>
    </row>
    <row r="1227" spans="1:2">
      <c r="B1227">
        <v>445838</v>
      </c>
    </row>
    <row r="1228" spans="1:2">
      <c r="A1228">
        <v>388944</v>
      </c>
      <c r="B1228" t="s">
        <v>1212</v>
      </c>
    </row>
    <row r="1229" spans="1:2">
      <c r="B1229">
        <v>388944</v>
      </c>
    </row>
    <row r="1230" spans="1:2">
      <c r="A1230">
        <v>444798</v>
      </c>
      <c r="B1230">
        <v>10259408</v>
      </c>
    </row>
    <row r="1231" spans="1:2">
      <c r="B1231">
        <v>444798</v>
      </c>
    </row>
    <row r="1232" spans="1:2">
      <c r="A1232">
        <v>444796</v>
      </c>
      <c r="B1232">
        <v>10259406</v>
      </c>
    </row>
    <row r="1233" spans="1:2">
      <c r="B1233">
        <v>444796</v>
      </c>
    </row>
    <row r="1234" spans="1:2">
      <c r="A1234">
        <v>447178</v>
      </c>
      <c r="B1234">
        <v>10262345</v>
      </c>
    </row>
    <row r="1235" spans="1:2">
      <c r="B1235">
        <v>447178</v>
      </c>
    </row>
    <row r="1236" spans="1:2">
      <c r="A1236">
        <v>361662</v>
      </c>
      <c r="B1236">
        <v>10259397</v>
      </c>
    </row>
    <row r="1237" spans="1:2">
      <c r="B1237">
        <v>361662</v>
      </c>
    </row>
    <row r="1238" spans="1:2">
      <c r="A1238">
        <v>447170</v>
      </c>
      <c r="B1238">
        <v>10262337</v>
      </c>
    </row>
    <row r="1239" spans="1:2">
      <c r="B1239">
        <v>447170</v>
      </c>
    </row>
    <row r="1240" spans="1:2">
      <c r="A1240">
        <v>444797</v>
      </c>
      <c r="B1240">
        <v>10259407</v>
      </c>
    </row>
    <row r="1241" spans="1:2">
      <c r="B1241">
        <v>444797</v>
      </c>
    </row>
    <row r="1242" spans="1:2">
      <c r="A1242">
        <v>447175</v>
      </c>
      <c r="B1242">
        <v>10262342</v>
      </c>
    </row>
    <row r="1243" spans="1:2">
      <c r="B1243">
        <v>447175</v>
      </c>
    </row>
    <row r="1244" spans="1:2">
      <c r="A1244">
        <v>447173</v>
      </c>
      <c r="B1244">
        <v>10262340</v>
      </c>
    </row>
    <row r="1245" spans="1:2">
      <c r="B1245">
        <v>447173</v>
      </c>
    </row>
    <row r="1246" spans="1:2">
      <c r="A1246">
        <v>444788</v>
      </c>
      <c r="B1246">
        <v>10259398</v>
      </c>
    </row>
    <row r="1247" spans="1:2">
      <c r="B1247">
        <v>444788</v>
      </c>
    </row>
    <row r="1248" spans="1:2">
      <c r="A1248">
        <v>476303</v>
      </c>
      <c r="B1248">
        <v>10408298</v>
      </c>
    </row>
    <row r="1249" spans="1:2">
      <c r="B1249">
        <v>476303</v>
      </c>
    </row>
    <row r="1250" spans="1:2">
      <c r="A1250">
        <v>470335</v>
      </c>
      <c r="B1250">
        <v>10400661</v>
      </c>
    </row>
    <row r="1251" spans="1:2">
      <c r="B1251">
        <v>470335</v>
      </c>
    </row>
    <row r="1252" spans="1:2">
      <c r="A1252">
        <v>444791</v>
      </c>
      <c r="B1252">
        <v>10259401</v>
      </c>
    </row>
    <row r="1253" spans="1:2">
      <c r="B1253">
        <v>444791</v>
      </c>
    </row>
    <row r="1254" spans="1:2">
      <c r="A1254">
        <v>447168</v>
      </c>
      <c r="B1254">
        <v>10262335</v>
      </c>
    </row>
    <row r="1255" spans="1:2">
      <c r="B1255">
        <v>447168</v>
      </c>
    </row>
    <row r="1256" spans="1:2">
      <c r="B1256">
        <v>449178</v>
      </c>
    </row>
    <row r="1257" spans="1:2">
      <c r="A1257">
        <v>449178</v>
      </c>
      <c r="B1257">
        <v>60001842</v>
      </c>
    </row>
    <row r="1258" spans="1:2">
      <c r="A1258">
        <v>449178</v>
      </c>
      <c r="B1258">
        <v>10265541</v>
      </c>
    </row>
    <row r="1259" spans="1:2">
      <c r="A1259">
        <v>408990</v>
      </c>
      <c r="B1259" t="s">
        <v>1213</v>
      </c>
    </row>
    <row r="1260" spans="1:2">
      <c r="B1260">
        <v>408990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ECE09-12A5-47F4-AFA7-31F2690800FE}">
  <dimension ref="A1:B556"/>
  <sheetViews>
    <sheetView workbookViewId="0">
      <selection activeCell="A559" sqref="A559"/>
    </sheetView>
  </sheetViews>
  <sheetFormatPr defaultRowHeight="14.4"/>
  <cols>
    <col min="1" max="2" width="23" style="36" customWidth="1"/>
  </cols>
  <sheetData>
    <row r="1" spans="1:2">
      <c r="A1" s="32"/>
      <c r="B1" s="32"/>
    </row>
    <row r="2" spans="1:2">
      <c r="A2" s="33" t="s">
        <v>529</v>
      </c>
      <c r="B2" s="37" t="s">
        <v>530</v>
      </c>
    </row>
    <row r="3" spans="1:2">
      <c r="A3" s="34">
        <v>308830</v>
      </c>
      <c r="B3" s="8">
        <v>446256</v>
      </c>
    </row>
    <row r="4" spans="1:2">
      <c r="A4" s="34">
        <v>311210</v>
      </c>
      <c r="B4" s="8">
        <v>445942</v>
      </c>
    </row>
    <row r="5" spans="1:2">
      <c r="A5" s="34">
        <v>311220</v>
      </c>
      <c r="B5" s="8">
        <v>445941</v>
      </c>
    </row>
    <row r="6" spans="1:2">
      <c r="A6" s="34">
        <v>309330</v>
      </c>
      <c r="B6" s="8">
        <v>446294</v>
      </c>
    </row>
    <row r="7" spans="1:2">
      <c r="A7" s="34">
        <v>309350</v>
      </c>
      <c r="B7" s="8">
        <v>446292</v>
      </c>
    </row>
    <row r="8" spans="1:2">
      <c r="A8" s="34">
        <v>309440</v>
      </c>
      <c r="B8" s="8">
        <v>446102</v>
      </c>
    </row>
    <row r="9" spans="1:2">
      <c r="A9" s="34">
        <v>309410</v>
      </c>
      <c r="B9" s="8">
        <v>446288</v>
      </c>
    </row>
    <row r="10" spans="1:2">
      <c r="A10" s="34">
        <v>280600</v>
      </c>
      <c r="B10" s="8">
        <v>445543</v>
      </c>
    </row>
    <row r="11" spans="1:2">
      <c r="A11" s="34">
        <v>280610</v>
      </c>
      <c r="B11" s="8">
        <v>445542</v>
      </c>
    </row>
    <row r="12" spans="1:2">
      <c r="A12" s="34">
        <v>280630</v>
      </c>
      <c r="B12" s="8">
        <v>445541</v>
      </c>
    </row>
    <row r="13" spans="1:2">
      <c r="A13" s="34">
        <v>278720</v>
      </c>
      <c r="B13" s="8">
        <v>393703</v>
      </c>
    </row>
    <row r="14" spans="1:2">
      <c r="A14" s="34">
        <v>292370</v>
      </c>
      <c r="B14" s="8">
        <v>445668</v>
      </c>
    </row>
    <row r="15" spans="1:2">
      <c r="A15" s="34">
        <v>292760</v>
      </c>
      <c r="B15" s="8">
        <v>445716</v>
      </c>
    </row>
    <row r="16" spans="1:2">
      <c r="A16" s="34">
        <v>292020</v>
      </c>
      <c r="B16" s="8">
        <v>444734</v>
      </c>
    </row>
    <row r="17" spans="1:2">
      <c r="A17" s="34">
        <v>291760</v>
      </c>
      <c r="B17" s="8">
        <v>408143</v>
      </c>
    </row>
    <row r="18" spans="1:2">
      <c r="A18" s="34">
        <v>285240</v>
      </c>
      <c r="B18" s="8">
        <v>445978</v>
      </c>
    </row>
    <row r="19" spans="1:2">
      <c r="A19" s="34">
        <v>283120</v>
      </c>
      <c r="B19" s="8">
        <v>445977</v>
      </c>
    </row>
    <row r="20" spans="1:2">
      <c r="A20" s="34">
        <v>283140</v>
      </c>
      <c r="B20" s="8">
        <v>445975</v>
      </c>
    </row>
    <row r="21" spans="1:2">
      <c r="A21" s="34">
        <v>283210</v>
      </c>
      <c r="B21" s="8">
        <v>446025</v>
      </c>
    </row>
    <row r="22" spans="1:2">
      <c r="A22" s="34">
        <v>283230</v>
      </c>
      <c r="B22" s="8">
        <v>446023</v>
      </c>
    </row>
    <row r="23" spans="1:2">
      <c r="A23" s="34">
        <v>283240</v>
      </c>
      <c r="B23" s="8">
        <v>446022</v>
      </c>
    </row>
    <row r="24" spans="1:2">
      <c r="A24" s="34" t="s">
        <v>56</v>
      </c>
      <c r="B24" s="8">
        <v>439299</v>
      </c>
    </row>
    <row r="25" spans="1:2">
      <c r="A25" s="34">
        <v>281810</v>
      </c>
      <c r="B25" s="8">
        <v>439295</v>
      </c>
    </row>
    <row r="26" spans="1:2">
      <c r="A26" s="34">
        <v>283990</v>
      </c>
      <c r="B26" s="8">
        <v>445985</v>
      </c>
    </row>
    <row r="27" spans="1:2">
      <c r="A27" s="34">
        <v>284020</v>
      </c>
      <c r="B27" s="8">
        <v>445983</v>
      </c>
    </row>
    <row r="28" spans="1:2">
      <c r="A28" s="34">
        <v>284010</v>
      </c>
      <c r="B28" s="8">
        <v>445984</v>
      </c>
    </row>
    <row r="29" spans="1:2">
      <c r="A29" s="34">
        <v>285230</v>
      </c>
      <c r="B29" s="8">
        <v>445988</v>
      </c>
    </row>
    <row r="30" spans="1:2">
      <c r="A30" s="34">
        <v>283750</v>
      </c>
      <c r="B30" s="8">
        <v>445986</v>
      </c>
    </row>
    <row r="31" spans="1:2">
      <c r="A31" s="34">
        <v>288220</v>
      </c>
      <c r="B31" s="8">
        <v>440064</v>
      </c>
    </row>
    <row r="32" spans="1:2">
      <c r="A32" s="34">
        <v>283350</v>
      </c>
      <c r="B32" s="8">
        <v>446020</v>
      </c>
    </row>
    <row r="33" spans="1:2">
      <c r="A33" s="34">
        <v>283360</v>
      </c>
      <c r="B33" s="8">
        <v>446018</v>
      </c>
    </row>
    <row r="34" spans="1:2">
      <c r="A34" s="34">
        <v>283370</v>
      </c>
      <c r="B34" s="8">
        <v>446017</v>
      </c>
    </row>
    <row r="35" spans="1:2">
      <c r="A35" s="34">
        <v>281840</v>
      </c>
      <c r="B35" s="8">
        <v>439297</v>
      </c>
    </row>
    <row r="36" spans="1:2">
      <c r="A36" s="34">
        <v>283520</v>
      </c>
      <c r="B36" s="8">
        <v>446015</v>
      </c>
    </row>
    <row r="37" spans="1:2">
      <c r="A37" s="34">
        <v>283530</v>
      </c>
      <c r="B37" s="8">
        <v>446014</v>
      </c>
    </row>
    <row r="38" spans="1:2">
      <c r="A38" s="34">
        <v>311260</v>
      </c>
      <c r="B38" s="8">
        <v>445937</v>
      </c>
    </row>
    <row r="39" spans="1:2">
      <c r="A39" s="34">
        <v>311300</v>
      </c>
      <c r="B39" s="8">
        <v>445933</v>
      </c>
    </row>
    <row r="40" spans="1:2">
      <c r="A40" s="34">
        <v>311320</v>
      </c>
      <c r="B40" s="8">
        <v>445931</v>
      </c>
    </row>
    <row r="41" spans="1:2">
      <c r="A41" s="34">
        <v>308920</v>
      </c>
      <c r="B41" s="8">
        <v>446250</v>
      </c>
    </row>
    <row r="42" spans="1:2">
      <c r="A42" s="34">
        <v>308940</v>
      </c>
      <c r="B42" s="8">
        <v>446320</v>
      </c>
    </row>
    <row r="43" spans="1:2">
      <c r="A43" s="34">
        <v>308950</v>
      </c>
      <c r="B43" s="8">
        <v>446319</v>
      </c>
    </row>
    <row r="44" spans="1:2">
      <c r="A44" s="34">
        <v>308990</v>
      </c>
      <c r="B44" s="8">
        <v>446316</v>
      </c>
    </row>
    <row r="45" spans="1:2">
      <c r="A45" s="34">
        <v>310110</v>
      </c>
      <c r="B45" s="8">
        <v>442876</v>
      </c>
    </row>
    <row r="46" spans="1:2">
      <c r="A46" s="34">
        <v>310090</v>
      </c>
      <c r="B46" s="8">
        <v>436162</v>
      </c>
    </row>
    <row r="47" spans="1:2">
      <c r="A47" s="34">
        <v>292060</v>
      </c>
      <c r="B47" s="8">
        <v>445690</v>
      </c>
    </row>
    <row r="48" spans="1:2">
      <c r="A48" s="34">
        <v>310070</v>
      </c>
      <c r="B48" s="8">
        <v>436160</v>
      </c>
    </row>
    <row r="49" spans="1:2">
      <c r="A49" s="34">
        <v>310050</v>
      </c>
      <c r="B49" s="8">
        <v>436158</v>
      </c>
    </row>
    <row r="50" spans="1:2">
      <c r="A50" s="34">
        <v>308860</v>
      </c>
      <c r="B50" s="8">
        <v>446254</v>
      </c>
    </row>
    <row r="51" spans="1:2">
      <c r="A51" s="34">
        <v>309370</v>
      </c>
      <c r="B51" s="8">
        <v>446290</v>
      </c>
    </row>
    <row r="52" spans="1:2">
      <c r="A52" s="34">
        <v>308910</v>
      </c>
      <c r="B52" s="8">
        <v>444712</v>
      </c>
    </row>
    <row r="53" spans="1:2">
      <c r="A53" s="34">
        <v>308890</v>
      </c>
      <c r="B53" s="8">
        <v>446251</v>
      </c>
    </row>
    <row r="54" spans="1:2">
      <c r="A54" s="34">
        <v>292200</v>
      </c>
      <c r="B54" s="8">
        <v>445680</v>
      </c>
    </row>
    <row r="55" spans="1:2">
      <c r="A55" s="34">
        <v>292210</v>
      </c>
      <c r="B55" s="8">
        <v>445679</v>
      </c>
    </row>
    <row r="56" spans="1:2">
      <c r="A56" s="34">
        <v>292230</v>
      </c>
      <c r="B56" s="8">
        <v>445677</v>
      </c>
    </row>
    <row r="57" spans="1:2">
      <c r="A57" s="34">
        <v>317660</v>
      </c>
      <c r="B57" s="8">
        <v>436961</v>
      </c>
    </row>
    <row r="58" spans="1:2">
      <c r="A58" s="34">
        <v>291710</v>
      </c>
      <c r="B58" s="8">
        <v>408129</v>
      </c>
    </row>
    <row r="59" spans="1:2">
      <c r="A59" s="34">
        <v>291740</v>
      </c>
      <c r="B59" s="8">
        <v>408131</v>
      </c>
    </row>
    <row r="60" spans="1:2">
      <c r="A60" s="34">
        <v>317570</v>
      </c>
      <c r="B60" s="8">
        <v>436973</v>
      </c>
    </row>
    <row r="61" spans="1:2">
      <c r="A61" s="34">
        <v>294320</v>
      </c>
      <c r="B61" s="8">
        <v>445317</v>
      </c>
    </row>
    <row r="62" spans="1:2">
      <c r="A62" s="34">
        <v>292450</v>
      </c>
      <c r="B62" s="8">
        <v>445735</v>
      </c>
    </row>
    <row r="63" spans="1:2">
      <c r="A63" s="34">
        <v>292480</v>
      </c>
      <c r="B63" s="8">
        <v>445733</v>
      </c>
    </row>
    <row r="64" spans="1:2">
      <c r="A64" s="34">
        <v>292730</v>
      </c>
      <c r="B64" s="8">
        <v>445718</v>
      </c>
    </row>
    <row r="65" spans="1:2">
      <c r="A65" s="34">
        <v>292640</v>
      </c>
      <c r="B65" s="8">
        <v>445725</v>
      </c>
    </row>
    <row r="66" spans="1:2">
      <c r="A66" s="34">
        <v>292670</v>
      </c>
      <c r="B66" s="8">
        <v>445723</v>
      </c>
    </row>
    <row r="67" spans="1:2">
      <c r="A67" s="34">
        <v>280810</v>
      </c>
      <c r="B67" s="8">
        <v>445523</v>
      </c>
    </row>
    <row r="68" spans="1:2">
      <c r="A68" s="34">
        <v>280790</v>
      </c>
      <c r="B68" s="8">
        <v>445522</v>
      </c>
    </row>
    <row r="69" spans="1:2">
      <c r="A69" s="34">
        <v>280780</v>
      </c>
      <c r="B69" s="8">
        <v>444781</v>
      </c>
    </row>
    <row r="70" spans="1:2">
      <c r="A70" s="34">
        <v>278700</v>
      </c>
      <c r="B70" s="8">
        <v>441989</v>
      </c>
    </row>
    <row r="71" spans="1:2">
      <c r="A71" s="34">
        <v>311350</v>
      </c>
      <c r="B71" s="8">
        <v>445928</v>
      </c>
    </row>
    <row r="72" spans="1:2">
      <c r="A72" s="34">
        <v>311370</v>
      </c>
      <c r="B72" s="8">
        <v>445926</v>
      </c>
    </row>
    <row r="73" spans="1:2">
      <c r="A73" s="34">
        <v>311380</v>
      </c>
      <c r="B73" s="8">
        <v>445925</v>
      </c>
    </row>
    <row r="74" spans="1:2">
      <c r="A74" s="34">
        <v>308010</v>
      </c>
      <c r="B74" s="8">
        <v>433266</v>
      </c>
    </row>
    <row r="75" spans="1:2">
      <c r="A75" s="34">
        <v>311170</v>
      </c>
      <c r="B75" s="8">
        <v>450045</v>
      </c>
    </row>
    <row r="76" spans="1:2">
      <c r="A76" s="34">
        <v>311180</v>
      </c>
      <c r="B76" s="8">
        <v>445945</v>
      </c>
    </row>
    <row r="77" spans="1:2">
      <c r="A77" s="34">
        <v>311190</v>
      </c>
      <c r="B77" s="8">
        <v>445944</v>
      </c>
    </row>
    <row r="78" spans="1:2">
      <c r="A78" s="34">
        <v>308020</v>
      </c>
      <c r="B78" s="8">
        <v>433268</v>
      </c>
    </row>
    <row r="79" spans="1:2">
      <c r="A79" s="34">
        <v>304170</v>
      </c>
      <c r="B79" s="8">
        <v>444004</v>
      </c>
    </row>
    <row r="80" spans="1:2">
      <c r="A80" s="34">
        <v>273840</v>
      </c>
      <c r="B80" s="8">
        <v>441982</v>
      </c>
    </row>
    <row r="81" spans="1:2">
      <c r="A81" s="34">
        <v>274640</v>
      </c>
      <c r="B81" s="8">
        <v>447162</v>
      </c>
    </row>
    <row r="82" spans="1:2">
      <c r="A82" s="34">
        <v>274660</v>
      </c>
      <c r="B82" s="8">
        <v>447160</v>
      </c>
    </row>
    <row r="83" spans="1:2">
      <c r="A83" s="34">
        <v>274670</v>
      </c>
      <c r="B83" s="8">
        <v>447159</v>
      </c>
    </row>
    <row r="84" spans="1:2">
      <c r="A84" s="34">
        <v>274710</v>
      </c>
      <c r="B84" s="8">
        <v>444794</v>
      </c>
    </row>
    <row r="85" spans="1:2">
      <c r="A85" s="34">
        <v>274680</v>
      </c>
      <c r="B85" s="8">
        <v>444793</v>
      </c>
    </row>
    <row r="86" spans="1:2">
      <c r="A86" s="34">
        <v>273820</v>
      </c>
      <c r="B86" s="8">
        <v>441984</v>
      </c>
    </row>
    <row r="87" spans="1:2">
      <c r="A87" s="34">
        <v>274580</v>
      </c>
      <c r="B87" s="8">
        <v>447166</v>
      </c>
    </row>
    <row r="88" spans="1:2">
      <c r="A88" s="34">
        <v>274690</v>
      </c>
      <c r="B88" s="8">
        <v>445629</v>
      </c>
    </row>
    <row r="89" spans="1:2">
      <c r="A89" s="34">
        <v>274600</v>
      </c>
      <c r="B89" s="8">
        <v>447164</v>
      </c>
    </row>
    <row r="90" spans="1:2">
      <c r="A90" s="34">
        <v>274740</v>
      </c>
      <c r="B90" s="8">
        <v>444795</v>
      </c>
    </row>
    <row r="91" spans="1:2">
      <c r="A91" s="34">
        <v>310020</v>
      </c>
      <c r="B91" s="8">
        <v>436155</v>
      </c>
    </row>
    <row r="92" spans="1:2">
      <c r="A92" s="34">
        <v>309130</v>
      </c>
      <c r="B92" s="8">
        <v>444717</v>
      </c>
    </row>
    <row r="93" spans="1:2">
      <c r="A93" s="34">
        <v>309090</v>
      </c>
      <c r="B93" s="8">
        <v>444715</v>
      </c>
    </row>
    <row r="94" spans="1:2">
      <c r="A94" s="34">
        <v>309080</v>
      </c>
      <c r="B94" s="8">
        <v>446308</v>
      </c>
    </row>
    <row r="95" spans="1:2">
      <c r="A95" s="34">
        <v>309010</v>
      </c>
      <c r="B95" s="8">
        <v>446314</v>
      </c>
    </row>
    <row r="96" spans="1:2">
      <c r="A96" s="34">
        <v>309030</v>
      </c>
      <c r="B96" s="8">
        <v>446312</v>
      </c>
    </row>
    <row r="97" spans="1:2">
      <c r="A97" s="34">
        <v>309040</v>
      </c>
      <c r="B97" s="8">
        <v>444714</v>
      </c>
    </row>
    <row r="98" spans="1:2">
      <c r="A98" s="34">
        <v>311650</v>
      </c>
      <c r="B98" s="8">
        <v>445835</v>
      </c>
    </row>
    <row r="99" spans="1:2">
      <c r="A99" s="34">
        <v>311670</v>
      </c>
      <c r="B99" s="8">
        <v>445833</v>
      </c>
    </row>
    <row r="100" spans="1:2">
      <c r="A100" s="34">
        <v>311680</v>
      </c>
      <c r="B100" s="8">
        <v>444871</v>
      </c>
    </row>
    <row r="101" spans="1:2">
      <c r="A101" s="34">
        <v>311040</v>
      </c>
      <c r="B101" s="8">
        <v>450143</v>
      </c>
    </row>
    <row r="102" spans="1:2">
      <c r="A102" s="34">
        <v>311110</v>
      </c>
      <c r="B102" s="8">
        <v>445949</v>
      </c>
    </row>
    <row r="103" spans="1:2">
      <c r="A103" s="34">
        <v>309360</v>
      </c>
      <c r="B103" s="8">
        <v>446291</v>
      </c>
    </row>
    <row r="104" spans="1:2">
      <c r="A104" s="34">
        <v>313720</v>
      </c>
      <c r="B104" s="8">
        <v>444926</v>
      </c>
    </row>
    <row r="105" spans="1:2">
      <c r="A105" s="34">
        <v>313690</v>
      </c>
      <c r="B105" s="8">
        <v>446051</v>
      </c>
    </row>
    <row r="106" spans="1:2">
      <c r="A106" s="34" t="s">
        <v>148</v>
      </c>
      <c r="B106" s="8">
        <v>441160</v>
      </c>
    </row>
    <row r="107" spans="1:2">
      <c r="A107" s="34">
        <v>315620</v>
      </c>
      <c r="B107" s="8">
        <v>441161</v>
      </c>
    </row>
    <row r="108" spans="1:2">
      <c r="A108" s="34">
        <v>309300</v>
      </c>
      <c r="B108" s="8">
        <v>444724</v>
      </c>
    </row>
    <row r="109" spans="1:2">
      <c r="A109" s="34">
        <v>309460</v>
      </c>
      <c r="B109" s="8">
        <v>445920</v>
      </c>
    </row>
    <row r="110" spans="1:2">
      <c r="A110" s="34">
        <v>309400</v>
      </c>
      <c r="B110" s="8">
        <v>446289</v>
      </c>
    </row>
    <row r="111" spans="1:2">
      <c r="A111" s="34">
        <v>292930</v>
      </c>
      <c r="B111" s="8">
        <v>444745</v>
      </c>
    </row>
    <row r="112" spans="1:2">
      <c r="A112" s="34">
        <v>293420</v>
      </c>
      <c r="B112" s="8">
        <v>445330</v>
      </c>
    </row>
    <row r="113" spans="1:2">
      <c r="A113" s="34">
        <v>292920</v>
      </c>
      <c r="B113" s="8">
        <v>444744</v>
      </c>
    </row>
    <row r="114" spans="1:2">
      <c r="A114" s="34">
        <v>291680</v>
      </c>
      <c r="B114" s="8">
        <v>408088</v>
      </c>
    </row>
    <row r="115" spans="1:2">
      <c r="A115" s="34">
        <v>283190</v>
      </c>
      <c r="B115" s="8">
        <v>444804</v>
      </c>
    </row>
    <row r="116" spans="1:2">
      <c r="A116" s="34">
        <v>283160</v>
      </c>
      <c r="B116" s="8">
        <v>445973</v>
      </c>
    </row>
    <row r="117" spans="1:2">
      <c r="A117" s="34">
        <v>283180</v>
      </c>
      <c r="B117" s="8">
        <v>355515</v>
      </c>
    </row>
    <row r="118" spans="1:2">
      <c r="A118" s="34">
        <v>283270</v>
      </c>
      <c r="B118" s="8">
        <v>444806</v>
      </c>
    </row>
    <row r="119" spans="1:2">
      <c r="A119" s="34">
        <v>283250</v>
      </c>
      <c r="B119" s="8">
        <v>446028</v>
      </c>
    </row>
    <row r="120" spans="1:2">
      <c r="A120" s="34">
        <v>283260</v>
      </c>
      <c r="B120" s="8">
        <v>444805</v>
      </c>
    </row>
    <row r="121" spans="1:2">
      <c r="A121" s="34" t="s">
        <v>180</v>
      </c>
      <c r="B121" s="8">
        <v>440650</v>
      </c>
    </row>
    <row r="122" spans="1:2">
      <c r="A122" s="34" t="s">
        <v>182</v>
      </c>
      <c r="B122" s="8">
        <v>441150</v>
      </c>
    </row>
    <row r="123" spans="1:2">
      <c r="A123" s="34" t="s">
        <v>184</v>
      </c>
      <c r="B123" s="8">
        <v>439303</v>
      </c>
    </row>
    <row r="124" spans="1:2">
      <c r="A124" s="34">
        <v>308400</v>
      </c>
      <c r="B124" s="8">
        <v>439279</v>
      </c>
    </row>
    <row r="125" spans="1:2">
      <c r="A125" s="34">
        <v>283300</v>
      </c>
      <c r="B125" s="8">
        <v>445968</v>
      </c>
    </row>
    <row r="126" spans="1:2">
      <c r="A126" s="34">
        <v>283330</v>
      </c>
      <c r="B126" s="8">
        <v>444808</v>
      </c>
    </row>
    <row r="127" spans="1:2">
      <c r="A127" s="34">
        <v>283320</v>
      </c>
      <c r="B127" s="8">
        <v>444807</v>
      </c>
    </row>
    <row r="128" spans="1:2">
      <c r="A128" s="34" t="s">
        <v>190</v>
      </c>
      <c r="B128" s="8">
        <v>439313</v>
      </c>
    </row>
    <row r="129" spans="1:2">
      <c r="A129" s="34" t="s">
        <v>192</v>
      </c>
      <c r="B129" s="8">
        <v>440074</v>
      </c>
    </row>
    <row r="130" spans="1:2">
      <c r="A130" s="34" t="s">
        <v>194</v>
      </c>
      <c r="B130" s="8">
        <v>446004</v>
      </c>
    </row>
    <row r="131" spans="1:2">
      <c r="A131" s="34" t="s">
        <v>196</v>
      </c>
      <c r="B131" s="8">
        <v>446002</v>
      </c>
    </row>
    <row r="132" spans="1:2">
      <c r="A132" s="34" t="s">
        <v>198</v>
      </c>
      <c r="B132" s="8">
        <v>444908</v>
      </c>
    </row>
    <row r="133" spans="1:2">
      <c r="A133" s="34">
        <v>283420</v>
      </c>
      <c r="B133" s="8">
        <v>444810</v>
      </c>
    </row>
    <row r="134" spans="1:2">
      <c r="A134" s="34">
        <v>283390</v>
      </c>
      <c r="B134" s="8">
        <v>445960</v>
      </c>
    </row>
    <row r="135" spans="1:2">
      <c r="A135" s="34">
        <v>283730</v>
      </c>
      <c r="B135" s="8">
        <v>445965</v>
      </c>
    </row>
    <row r="136" spans="1:2">
      <c r="A136" s="34">
        <v>283450</v>
      </c>
      <c r="B136" s="8">
        <v>444811</v>
      </c>
    </row>
    <row r="137" spans="1:2">
      <c r="A137" s="34">
        <v>283430</v>
      </c>
      <c r="B137" s="8">
        <v>445963</v>
      </c>
    </row>
    <row r="138" spans="1:2">
      <c r="A138" s="34">
        <v>288200</v>
      </c>
      <c r="B138" s="8">
        <v>440066</v>
      </c>
    </row>
    <row r="139" spans="1:2">
      <c r="A139" s="34" t="s">
        <v>494</v>
      </c>
      <c r="B139" s="8">
        <v>606039</v>
      </c>
    </row>
    <row r="140" spans="1:2">
      <c r="A140" s="34" t="s">
        <v>498</v>
      </c>
      <c r="B140" s="8">
        <v>606104</v>
      </c>
    </row>
    <row r="141" spans="1:2">
      <c r="A141" s="34" t="s">
        <v>496</v>
      </c>
      <c r="B141" s="8">
        <v>606103</v>
      </c>
    </row>
    <row r="142" spans="1:2">
      <c r="A142" s="34" t="s">
        <v>490</v>
      </c>
      <c r="B142" s="8">
        <v>603342</v>
      </c>
    </row>
    <row r="143" spans="1:2">
      <c r="A143" s="34" t="s">
        <v>492</v>
      </c>
      <c r="B143" s="8">
        <v>603744</v>
      </c>
    </row>
    <row r="144" spans="1:2">
      <c r="A144" s="34" t="s">
        <v>500</v>
      </c>
      <c r="B144" s="8">
        <v>606106</v>
      </c>
    </row>
    <row r="145" spans="1:2">
      <c r="A145" s="34" t="s">
        <v>501</v>
      </c>
      <c r="B145" s="8">
        <v>606110</v>
      </c>
    </row>
    <row r="146" spans="1:2">
      <c r="A146" s="34">
        <v>283470</v>
      </c>
      <c r="B146" s="8">
        <v>445970</v>
      </c>
    </row>
    <row r="147" spans="1:2">
      <c r="A147" s="34">
        <v>283510</v>
      </c>
      <c r="B147" s="8">
        <v>444813</v>
      </c>
    </row>
    <row r="148" spans="1:2">
      <c r="A148" s="34" t="s">
        <v>208</v>
      </c>
      <c r="B148" s="8">
        <v>459725</v>
      </c>
    </row>
    <row r="149" spans="1:2">
      <c r="A149" s="34" t="s">
        <v>210</v>
      </c>
      <c r="B149" s="8">
        <v>439314</v>
      </c>
    </row>
    <row r="150" spans="1:2">
      <c r="A150" s="34">
        <v>313900</v>
      </c>
      <c r="B150" s="8">
        <v>439316</v>
      </c>
    </row>
    <row r="151" spans="1:2">
      <c r="A151" s="34">
        <v>311430</v>
      </c>
      <c r="B151" s="8">
        <v>444856</v>
      </c>
    </row>
    <row r="152" spans="1:2">
      <c r="A152" s="34">
        <v>311400</v>
      </c>
      <c r="B152" s="8">
        <v>445923</v>
      </c>
    </row>
    <row r="153" spans="1:2">
      <c r="A153" s="34">
        <v>311420</v>
      </c>
      <c r="B153" s="8">
        <v>444853</v>
      </c>
    </row>
    <row r="154" spans="1:2">
      <c r="A154" s="34">
        <v>307940</v>
      </c>
      <c r="B154" s="8">
        <v>433271</v>
      </c>
    </row>
    <row r="155" spans="1:2">
      <c r="A155" s="34">
        <v>307950</v>
      </c>
      <c r="B155" s="8">
        <v>433272</v>
      </c>
    </row>
    <row r="156" spans="1:2">
      <c r="A156" s="34">
        <v>311560</v>
      </c>
      <c r="B156" s="8">
        <v>445840</v>
      </c>
    </row>
    <row r="157" spans="1:2">
      <c r="A157" s="34">
        <v>311580</v>
      </c>
      <c r="B157" s="8">
        <v>444868</v>
      </c>
    </row>
    <row r="158" spans="1:2">
      <c r="A158" s="34">
        <v>311570</v>
      </c>
      <c r="B158" s="8">
        <v>444867</v>
      </c>
    </row>
    <row r="159" spans="1:2">
      <c r="A159" s="34">
        <v>311060</v>
      </c>
      <c r="B159" s="8">
        <v>445954</v>
      </c>
    </row>
    <row r="160" spans="1:2">
      <c r="A160" s="34">
        <v>311120</v>
      </c>
      <c r="B160" s="8">
        <v>444855</v>
      </c>
    </row>
    <row r="161" spans="1:2">
      <c r="A161" s="34">
        <v>311090</v>
      </c>
      <c r="B161" s="8">
        <v>445951</v>
      </c>
    </row>
    <row r="162" spans="1:2">
      <c r="A162" s="34">
        <v>311520</v>
      </c>
      <c r="B162" s="8">
        <v>445844</v>
      </c>
    </row>
    <row r="163" spans="1:2">
      <c r="A163" s="34">
        <v>311540</v>
      </c>
      <c r="B163" s="8">
        <v>445842</v>
      </c>
    </row>
    <row r="164" spans="1:2">
      <c r="A164" s="34">
        <v>309140</v>
      </c>
      <c r="B164" s="8">
        <v>444718</v>
      </c>
    </row>
    <row r="165" spans="1:2">
      <c r="A165" s="34">
        <v>310120</v>
      </c>
      <c r="B165" s="8">
        <v>442870</v>
      </c>
    </row>
    <row r="166" spans="1:2">
      <c r="A166" s="34">
        <v>309110</v>
      </c>
      <c r="B166" s="8">
        <v>444716</v>
      </c>
    </row>
    <row r="167" spans="1:2">
      <c r="A167" s="34">
        <v>309050</v>
      </c>
      <c r="B167" s="8">
        <v>446311</v>
      </c>
    </row>
    <row r="168" spans="1:2">
      <c r="A168" s="34">
        <v>309060</v>
      </c>
      <c r="B168" s="8">
        <v>446310</v>
      </c>
    </row>
    <row r="169" spans="1:2">
      <c r="A169" s="34">
        <v>305840</v>
      </c>
      <c r="B169" s="8">
        <v>444959</v>
      </c>
    </row>
    <row r="170" spans="1:2">
      <c r="A170" s="34">
        <v>305810</v>
      </c>
      <c r="B170" s="8">
        <v>446144</v>
      </c>
    </row>
    <row r="171" spans="1:2">
      <c r="A171" s="34">
        <v>305820</v>
      </c>
      <c r="B171" s="8">
        <v>444958</v>
      </c>
    </row>
    <row r="172" spans="1:2">
      <c r="A172" s="34">
        <v>310030</v>
      </c>
      <c r="B172" s="8">
        <v>436156</v>
      </c>
    </row>
    <row r="173" spans="1:2">
      <c r="A173" s="34">
        <v>309270</v>
      </c>
      <c r="B173" s="8">
        <v>444723</v>
      </c>
    </row>
    <row r="174" spans="1:2">
      <c r="A174" s="34">
        <v>309220</v>
      </c>
      <c r="B174" s="8">
        <v>444721</v>
      </c>
    </row>
    <row r="175" spans="1:2">
      <c r="A175" s="34">
        <v>309150</v>
      </c>
      <c r="B175" s="8">
        <v>446305</v>
      </c>
    </row>
    <row r="176" spans="1:2">
      <c r="A176" s="34">
        <v>309170</v>
      </c>
      <c r="B176" s="8">
        <v>446303</v>
      </c>
    </row>
    <row r="177" spans="1:2">
      <c r="A177" s="34">
        <v>309180</v>
      </c>
      <c r="B177" s="8">
        <v>444719</v>
      </c>
    </row>
    <row r="178" spans="1:2">
      <c r="A178" s="34">
        <v>292280</v>
      </c>
      <c r="B178" s="8">
        <v>444737</v>
      </c>
    </row>
    <row r="179" spans="1:2">
      <c r="A179" s="34">
        <v>292250</v>
      </c>
      <c r="B179" s="8">
        <v>445675</v>
      </c>
    </row>
    <row r="180" spans="1:2">
      <c r="A180" s="34">
        <v>292270</v>
      </c>
      <c r="B180" s="8">
        <v>444736</v>
      </c>
    </row>
    <row r="181" spans="1:2">
      <c r="A181" s="34">
        <v>291670</v>
      </c>
      <c r="B181" s="8">
        <v>402980</v>
      </c>
    </row>
    <row r="182" spans="1:2">
      <c r="A182" s="34" t="s">
        <v>252</v>
      </c>
      <c r="B182" s="8">
        <v>402203</v>
      </c>
    </row>
    <row r="183" spans="1:2">
      <c r="A183" s="34">
        <v>291620</v>
      </c>
      <c r="B183" s="8">
        <v>402208</v>
      </c>
    </row>
    <row r="184" spans="1:2">
      <c r="A184" s="34">
        <v>292540</v>
      </c>
      <c r="B184" s="8">
        <v>444740</v>
      </c>
    </row>
    <row r="185" spans="1:2">
      <c r="A185" s="34">
        <v>292520</v>
      </c>
      <c r="B185" s="8">
        <v>445731</v>
      </c>
    </row>
    <row r="186" spans="1:2">
      <c r="A186" s="34">
        <v>292800</v>
      </c>
      <c r="B186" s="8">
        <v>445713</v>
      </c>
    </row>
    <row r="187" spans="1:2">
      <c r="A187" s="34">
        <v>292600</v>
      </c>
      <c r="B187" s="8">
        <v>445729</v>
      </c>
    </row>
    <row r="188" spans="1:2">
      <c r="A188" s="34">
        <v>292700</v>
      </c>
      <c r="B188" s="8">
        <v>444741</v>
      </c>
    </row>
    <row r="189" spans="1:2">
      <c r="A189" s="34">
        <v>292690</v>
      </c>
      <c r="B189" s="8">
        <v>445721</v>
      </c>
    </row>
    <row r="190" spans="1:2">
      <c r="A190" s="34">
        <v>291650</v>
      </c>
      <c r="B190" s="8">
        <v>402210</v>
      </c>
    </row>
    <row r="191" spans="1:2">
      <c r="A191" s="34">
        <v>280830</v>
      </c>
      <c r="B191" s="8">
        <v>445530</v>
      </c>
    </row>
    <row r="192" spans="1:2">
      <c r="A192" s="34">
        <v>291560</v>
      </c>
      <c r="B192" s="8">
        <v>366194</v>
      </c>
    </row>
    <row r="193" spans="1:2">
      <c r="A193" s="34">
        <v>280850</v>
      </c>
      <c r="B193" s="8">
        <v>361672</v>
      </c>
    </row>
    <row r="194" spans="1:2">
      <c r="A194" s="34" t="s">
        <v>267</v>
      </c>
      <c r="B194" s="8">
        <v>393682</v>
      </c>
    </row>
    <row r="195" spans="1:2">
      <c r="A195" s="34">
        <v>278650</v>
      </c>
      <c r="B195" s="8">
        <v>394153</v>
      </c>
    </row>
    <row r="196" spans="1:2">
      <c r="A196" s="34">
        <v>281610</v>
      </c>
      <c r="B196" s="8">
        <v>445588</v>
      </c>
    </row>
    <row r="197" spans="1:2">
      <c r="A197" s="34">
        <v>280890</v>
      </c>
      <c r="B197" s="8">
        <v>445534</v>
      </c>
    </row>
    <row r="198" spans="1:2">
      <c r="A198" s="34">
        <v>311470</v>
      </c>
      <c r="B198" s="8">
        <v>445847</v>
      </c>
    </row>
    <row r="199" spans="1:2">
      <c r="A199" s="34">
        <v>311500</v>
      </c>
      <c r="B199" s="8">
        <v>444858</v>
      </c>
    </row>
    <row r="200" spans="1:2">
      <c r="A200" s="34">
        <v>311490</v>
      </c>
      <c r="B200" s="8">
        <v>444857</v>
      </c>
    </row>
    <row r="201" spans="1:2">
      <c r="A201" s="34">
        <v>317940</v>
      </c>
      <c r="B201" s="8">
        <v>449554</v>
      </c>
    </row>
    <row r="202" spans="1:2">
      <c r="A202" s="34">
        <v>317950</v>
      </c>
      <c r="B202" s="8">
        <v>449558</v>
      </c>
    </row>
    <row r="203" spans="1:2">
      <c r="A203" s="34">
        <v>311640</v>
      </c>
      <c r="B203" s="8">
        <v>444870</v>
      </c>
    </row>
    <row r="204" spans="1:2">
      <c r="A204" s="34">
        <v>311590</v>
      </c>
      <c r="B204" s="8">
        <v>445839</v>
      </c>
    </row>
    <row r="205" spans="1:2">
      <c r="A205" s="34">
        <v>311600</v>
      </c>
      <c r="B205" s="8">
        <v>445838</v>
      </c>
    </row>
    <row r="206" spans="1:2">
      <c r="A206" s="34">
        <v>273860</v>
      </c>
      <c r="B206" s="8">
        <v>443865</v>
      </c>
    </row>
    <row r="207" spans="1:2">
      <c r="A207" s="34">
        <v>273810</v>
      </c>
      <c r="B207" s="8">
        <v>441991</v>
      </c>
    </row>
    <row r="208" spans="1:2">
      <c r="A208" s="34" t="s">
        <v>286</v>
      </c>
      <c r="B208" s="8">
        <v>387677</v>
      </c>
    </row>
    <row r="209" spans="1:2">
      <c r="A209" s="34">
        <v>317700</v>
      </c>
      <c r="B209" s="8">
        <v>388944</v>
      </c>
    </row>
    <row r="210" spans="1:2">
      <c r="A210" s="34">
        <v>273870</v>
      </c>
      <c r="B210" s="8">
        <v>442004</v>
      </c>
    </row>
    <row r="211" spans="1:2">
      <c r="A211" s="34">
        <v>274860</v>
      </c>
      <c r="B211" s="8">
        <v>444796</v>
      </c>
    </row>
    <row r="212" spans="1:2">
      <c r="A212" s="34">
        <v>274390</v>
      </c>
      <c r="B212" s="8">
        <v>447178</v>
      </c>
    </row>
    <row r="213" spans="1:2">
      <c r="A213" s="34">
        <v>274410</v>
      </c>
      <c r="B213" s="8">
        <v>361662</v>
      </c>
    </row>
    <row r="214" spans="1:2">
      <c r="A214" s="34">
        <v>274520</v>
      </c>
      <c r="B214" s="8">
        <v>447170</v>
      </c>
    </row>
    <row r="215" spans="1:2">
      <c r="A215" s="34">
        <v>274870</v>
      </c>
      <c r="B215" s="8">
        <v>444797</v>
      </c>
    </row>
    <row r="216" spans="1:2">
      <c r="A216" s="34">
        <v>274910</v>
      </c>
      <c r="B216" s="8">
        <v>444798</v>
      </c>
    </row>
    <row r="217" spans="1:2">
      <c r="A217" s="34">
        <v>274440</v>
      </c>
      <c r="B217" s="8">
        <v>447175</v>
      </c>
    </row>
    <row r="218" spans="1:2">
      <c r="A218" s="34">
        <v>274460</v>
      </c>
      <c r="B218" s="8">
        <v>447173</v>
      </c>
    </row>
    <row r="219" spans="1:2">
      <c r="A219" s="34">
        <v>274470</v>
      </c>
      <c r="B219" s="8">
        <v>444788</v>
      </c>
    </row>
    <row r="220" spans="1:2">
      <c r="A220" s="34">
        <v>274560</v>
      </c>
      <c r="B220" s="8">
        <v>444791</v>
      </c>
    </row>
    <row r="221" spans="1:2">
      <c r="A221" s="34">
        <v>274540</v>
      </c>
      <c r="B221" s="8">
        <v>447168</v>
      </c>
    </row>
    <row r="222" spans="1:2">
      <c r="A222" s="34">
        <v>288130</v>
      </c>
      <c r="B222" s="8">
        <v>408990</v>
      </c>
    </row>
    <row r="223" spans="1:2">
      <c r="A223" s="34">
        <v>311220</v>
      </c>
      <c r="B223" s="8">
        <v>445941</v>
      </c>
    </row>
    <row r="224" spans="1:2">
      <c r="A224" s="34">
        <v>309350</v>
      </c>
      <c r="B224" s="8">
        <v>446292</v>
      </c>
    </row>
    <row r="225" spans="1:2">
      <c r="A225" s="34">
        <v>309410</v>
      </c>
      <c r="B225" s="8">
        <v>446288</v>
      </c>
    </row>
    <row r="226" spans="1:2">
      <c r="A226" s="34">
        <v>283140</v>
      </c>
      <c r="B226" s="8">
        <v>445975</v>
      </c>
    </row>
    <row r="227" spans="1:2">
      <c r="A227" s="34">
        <v>283240</v>
      </c>
      <c r="B227" s="8">
        <v>446022</v>
      </c>
    </row>
    <row r="228" spans="1:2">
      <c r="A228" s="34">
        <v>284010</v>
      </c>
      <c r="B228" s="8">
        <v>445984</v>
      </c>
    </row>
    <row r="229" spans="1:2">
      <c r="A229" s="34">
        <v>283370</v>
      </c>
      <c r="B229" s="8">
        <v>446017</v>
      </c>
    </row>
    <row r="230" spans="1:2">
      <c r="A230" s="34">
        <v>283530</v>
      </c>
      <c r="B230" s="8">
        <v>446014</v>
      </c>
    </row>
    <row r="231" spans="1:2">
      <c r="A231" s="34">
        <v>311300</v>
      </c>
      <c r="B231" s="8">
        <v>445933</v>
      </c>
    </row>
    <row r="232" spans="1:2">
      <c r="A232" s="34">
        <v>311320</v>
      </c>
      <c r="B232" s="8">
        <v>445931</v>
      </c>
    </row>
    <row r="233" spans="1:2">
      <c r="A233" s="34">
        <v>308950</v>
      </c>
      <c r="B233" s="8">
        <v>446319</v>
      </c>
    </row>
    <row r="234" spans="1:2">
      <c r="A234" s="34">
        <v>308990</v>
      </c>
      <c r="B234" s="8">
        <v>446316</v>
      </c>
    </row>
    <row r="235" spans="1:2">
      <c r="A235" s="34">
        <v>308910</v>
      </c>
      <c r="B235" s="8">
        <v>444712</v>
      </c>
    </row>
    <row r="236" spans="1:2">
      <c r="A236" s="34">
        <v>308890</v>
      </c>
      <c r="B236" s="8">
        <v>446251</v>
      </c>
    </row>
    <row r="237" spans="1:2">
      <c r="A237" s="34">
        <v>311380</v>
      </c>
      <c r="B237" s="8">
        <v>445925</v>
      </c>
    </row>
    <row r="238" spans="1:2">
      <c r="A238" s="34">
        <v>311190</v>
      </c>
      <c r="B238" s="8">
        <v>445944</v>
      </c>
    </row>
    <row r="239" spans="1:2">
      <c r="A239" s="34">
        <v>309130</v>
      </c>
      <c r="B239" s="8">
        <v>444717</v>
      </c>
    </row>
    <row r="240" spans="1:2">
      <c r="A240" s="34">
        <v>309090</v>
      </c>
      <c r="B240" s="8">
        <v>444715</v>
      </c>
    </row>
    <row r="241" spans="1:2">
      <c r="A241" s="34">
        <v>309080</v>
      </c>
      <c r="B241" s="8">
        <v>446308</v>
      </c>
    </row>
    <row r="242" spans="1:2">
      <c r="A242" s="34">
        <v>309030</v>
      </c>
      <c r="B242" s="8">
        <v>446312</v>
      </c>
    </row>
    <row r="243" spans="1:2">
      <c r="A243" s="34">
        <v>309040</v>
      </c>
      <c r="B243" s="8">
        <v>444714</v>
      </c>
    </row>
    <row r="244" spans="1:2">
      <c r="A244" s="34">
        <v>311680</v>
      </c>
      <c r="B244" s="8">
        <v>444871</v>
      </c>
    </row>
    <row r="245" spans="1:2">
      <c r="A245" s="34">
        <v>309360</v>
      </c>
      <c r="B245" s="8">
        <v>446291</v>
      </c>
    </row>
    <row r="246" spans="1:2">
      <c r="A246" s="34">
        <v>309300</v>
      </c>
      <c r="B246" s="8">
        <v>444724</v>
      </c>
    </row>
    <row r="247" spans="1:2">
      <c r="A247" s="34">
        <v>283190</v>
      </c>
      <c r="B247" s="8">
        <v>444804</v>
      </c>
    </row>
    <row r="248" spans="1:2">
      <c r="A248" s="34">
        <v>283180</v>
      </c>
      <c r="B248" s="8">
        <v>355515</v>
      </c>
    </row>
    <row r="249" spans="1:2">
      <c r="A249" s="34">
        <v>283270</v>
      </c>
      <c r="B249" s="8">
        <v>444806</v>
      </c>
    </row>
    <row r="250" spans="1:2">
      <c r="A250" s="34">
        <v>283260</v>
      </c>
      <c r="B250" s="8">
        <v>444805</v>
      </c>
    </row>
    <row r="251" spans="1:2">
      <c r="A251" s="34">
        <v>283330</v>
      </c>
      <c r="B251" s="8">
        <v>444808</v>
      </c>
    </row>
    <row r="252" spans="1:2">
      <c r="A252" s="34">
        <v>283320</v>
      </c>
      <c r="B252" s="8">
        <v>444807</v>
      </c>
    </row>
    <row r="253" spans="1:2">
      <c r="A253" s="34" t="s">
        <v>198</v>
      </c>
      <c r="B253" s="8">
        <v>444908</v>
      </c>
    </row>
    <row r="254" spans="1:2">
      <c r="A254" s="34">
        <v>283420</v>
      </c>
      <c r="B254" s="8">
        <v>444810</v>
      </c>
    </row>
    <row r="255" spans="1:2">
      <c r="A255" s="34">
        <v>283450</v>
      </c>
      <c r="B255" s="8">
        <v>444811</v>
      </c>
    </row>
    <row r="256" spans="1:2">
      <c r="A256" s="34">
        <v>283510</v>
      </c>
      <c r="B256" s="8">
        <v>444813</v>
      </c>
    </row>
    <row r="257" spans="1:2">
      <c r="A257" s="34" t="s">
        <v>208</v>
      </c>
      <c r="B257" s="8">
        <v>459725</v>
      </c>
    </row>
    <row r="258" spans="1:2">
      <c r="A258" s="34">
        <v>311430</v>
      </c>
      <c r="B258" s="8">
        <v>444856</v>
      </c>
    </row>
    <row r="259" spans="1:2">
      <c r="A259" s="34">
        <v>311420</v>
      </c>
      <c r="B259" s="8">
        <v>444853</v>
      </c>
    </row>
    <row r="260" spans="1:2">
      <c r="A260" s="34">
        <v>311580</v>
      </c>
      <c r="B260" s="8">
        <v>444868</v>
      </c>
    </row>
    <row r="261" spans="1:2">
      <c r="A261" s="34">
        <v>311570</v>
      </c>
      <c r="B261" s="8">
        <v>444867</v>
      </c>
    </row>
    <row r="262" spans="1:2">
      <c r="A262" s="34">
        <v>311120</v>
      </c>
      <c r="B262" s="8">
        <v>444855</v>
      </c>
    </row>
    <row r="263" spans="1:2">
      <c r="A263" s="34">
        <v>309140</v>
      </c>
      <c r="B263" s="8">
        <v>444718</v>
      </c>
    </row>
    <row r="264" spans="1:2">
      <c r="A264" s="34">
        <v>309110</v>
      </c>
      <c r="B264" s="8">
        <v>444716</v>
      </c>
    </row>
    <row r="265" spans="1:2">
      <c r="A265" s="34">
        <v>309270</v>
      </c>
      <c r="B265" s="8">
        <v>444723</v>
      </c>
    </row>
    <row r="266" spans="1:2">
      <c r="A266" s="34">
        <v>309220</v>
      </c>
      <c r="B266" s="8">
        <v>444721</v>
      </c>
    </row>
    <row r="267" spans="1:2">
      <c r="A267" s="34">
        <v>309180</v>
      </c>
      <c r="B267" s="8">
        <v>444719</v>
      </c>
    </row>
    <row r="268" spans="1:2">
      <c r="A268" s="34">
        <v>311500</v>
      </c>
      <c r="B268" s="8">
        <v>444858</v>
      </c>
    </row>
    <row r="269" spans="1:2">
      <c r="A269" s="34">
        <v>311490</v>
      </c>
      <c r="B269" s="8">
        <v>444857</v>
      </c>
    </row>
    <row r="270" spans="1:2">
      <c r="A270" s="34">
        <v>311640</v>
      </c>
      <c r="B270" s="8">
        <v>444870</v>
      </c>
    </row>
    <row r="271" spans="1:2">
      <c r="A271" s="34">
        <v>311600</v>
      </c>
      <c r="B271" s="8">
        <v>445838</v>
      </c>
    </row>
    <row r="272" spans="1:2">
      <c r="A272" s="34">
        <v>278720</v>
      </c>
      <c r="B272" s="8">
        <v>393703</v>
      </c>
    </row>
    <row r="273" spans="1:2">
      <c r="A273" s="34">
        <v>291760</v>
      </c>
      <c r="B273" s="8">
        <v>408143</v>
      </c>
    </row>
    <row r="274" spans="1:2">
      <c r="A274" s="34" t="s">
        <v>56</v>
      </c>
      <c r="B274" s="8">
        <v>439299</v>
      </c>
    </row>
    <row r="275" spans="1:2">
      <c r="A275" s="34">
        <v>281810</v>
      </c>
      <c r="B275" s="8">
        <v>439295</v>
      </c>
    </row>
    <row r="276" spans="1:2">
      <c r="A276" s="34">
        <v>281840</v>
      </c>
      <c r="B276" s="8">
        <v>439297</v>
      </c>
    </row>
    <row r="277" spans="1:2">
      <c r="A277" s="34">
        <v>310110</v>
      </c>
      <c r="B277" s="8">
        <v>442876</v>
      </c>
    </row>
    <row r="278" spans="1:2">
      <c r="A278" s="34">
        <v>310090</v>
      </c>
      <c r="B278" s="8">
        <v>436162</v>
      </c>
    </row>
    <row r="279" spans="1:2">
      <c r="A279" s="34">
        <v>310070</v>
      </c>
      <c r="B279" s="8">
        <v>436160</v>
      </c>
    </row>
    <row r="280" spans="1:2">
      <c r="A280" s="34">
        <v>310050</v>
      </c>
      <c r="B280" s="8">
        <v>436158</v>
      </c>
    </row>
    <row r="281" spans="1:2">
      <c r="A281" s="34">
        <v>317660</v>
      </c>
      <c r="B281" s="8">
        <v>436961</v>
      </c>
    </row>
    <row r="282" spans="1:2">
      <c r="A282" s="34">
        <v>291710</v>
      </c>
      <c r="B282" s="8">
        <v>408129</v>
      </c>
    </row>
    <row r="283" spans="1:2">
      <c r="A283" s="34">
        <v>291740</v>
      </c>
      <c r="B283" s="8">
        <v>408131</v>
      </c>
    </row>
    <row r="284" spans="1:2">
      <c r="A284" s="34">
        <v>317570</v>
      </c>
      <c r="B284" s="8">
        <v>436973</v>
      </c>
    </row>
    <row r="285" spans="1:2">
      <c r="A285" s="34">
        <v>278700</v>
      </c>
      <c r="B285" s="8">
        <v>441989</v>
      </c>
    </row>
    <row r="286" spans="1:2">
      <c r="A286" s="34">
        <v>308010</v>
      </c>
      <c r="B286" s="8">
        <v>433266</v>
      </c>
    </row>
    <row r="287" spans="1:2">
      <c r="A287" s="34">
        <v>308020</v>
      </c>
      <c r="B287" s="8">
        <v>433268</v>
      </c>
    </row>
    <row r="288" spans="1:2">
      <c r="A288" s="34">
        <v>304170</v>
      </c>
      <c r="B288" s="8">
        <v>444004</v>
      </c>
    </row>
    <row r="289" spans="1:2">
      <c r="A289" s="34">
        <v>273840</v>
      </c>
      <c r="B289" s="8">
        <v>441982</v>
      </c>
    </row>
    <row r="290" spans="1:2">
      <c r="A290" s="34">
        <v>273820</v>
      </c>
      <c r="B290" s="8">
        <v>441984</v>
      </c>
    </row>
    <row r="291" spans="1:2">
      <c r="A291" s="34">
        <v>310020</v>
      </c>
      <c r="B291" s="8">
        <v>436155</v>
      </c>
    </row>
    <row r="292" spans="1:2">
      <c r="A292" s="34">
        <v>291680</v>
      </c>
      <c r="B292" s="8">
        <v>408088</v>
      </c>
    </row>
    <row r="293" spans="1:2">
      <c r="A293" s="34">
        <v>310120</v>
      </c>
      <c r="B293" s="8">
        <v>442870</v>
      </c>
    </row>
    <row r="294" spans="1:2">
      <c r="A294" s="34">
        <v>310030</v>
      </c>
      <c r="B294" s="8">
        <v>436156</v>
      </c>
    </row>
    <row r="295" spans="1:2">
      <c r="A295" s="34">
        <v>291670</v>
      </c>
      <c r="B295" s="8">
        <v>402980</v>
      </c>
    </row>
    <row r="296" spans="1:2">
      <c r="A296" s="34">
        <v>273860</v>
      </c>
      <c r="B296" s="8">
        <v>443865</v>
      </c>
    </row>
    <row r="297" spans="1:2">
      <c r="A297" s="34">
        <v>273810</v>
      </c>
      <c r="B297" s="8">
        <v>441991</v>
      </c>
    </row>
    <row r="298" spans="1:2">
      <c r="A298" s="34">
        <v>273870</v>
      </c>
      <c r="B298" s="8">
        <v>442004</v>
      </c>
    </row>
    <row r="299" spans="1:2">
      <c r="A299" s="34">
        <v>283300</v>
      </c>
      <c r="B299" s="8">
        <v>445968</v>
      </c>
    </row>
    <row r="300" spans="1:2">
      <c r="A300" s="34">
        <v>311520</v>
      </c>
      <c r="B300" s="8">
        <v>445844</v>
      </c>
    </row>
    <row r="301" spans="1:2">
      <c r="A301" s="34">
        <v>283160</v>
      </c>
      <c r="B301" s="8">
        <v>445973</v>
      </c>
    </row>
    <row r="302" spans="1:2">
      <c r="A302" s="34" t="s">
        <v>194</v>
      </c>
      <c r="B302" s="8">
        <v>446004</v>
      </c>
    </row>
    <row r="303" spans="1:2">
      <c r="A303" s="34">
        <v>283470</v>
      </c>
      <c r="B303" s="8">
        <v>445970</v>
      </c>
    </row>
    <row r="304" spans="1:2">
      <c r="A304" s="34">
        <v>311540</v>
      </c>
      <c r="B304" s="8">
        <v>445842</v>
      </c>
    </row>
    <row r="305" spans="1:2">
      <c r="A305" s="34">
        <v>311400</v>
      </c>
      <c r="B305" s="8">
        <v>445923</v>
      </c>
    </row>
    <row r="306" spans="1:2">
      <c r="A306" s="34">
        <v>283730</v>
      </c>
      <c r="B306" s="8">
        <v>445965</v>
      </c>
    </row>
    <row r="307" spans="1:2">
      <c r="A307" s="34">
        <v>309010</v>
      </c>
      <c r="B307" s="8">
        <v>446314</v>
      </c>
    </row>
    <row r="308" spans="1:2">
      <c r="A308" s="34">
        <v>311650</v>
      </c>
      <c r="B308" s="8">
        <v>445835</v>
      </c>
    </row>
    <row r="309" spans="1:2">
      <c r="A309" s="34">
        <v>309150</v>
      </c>
      <c r="B309" s="8">
        <v>446305</v>
      </c>
    </row>
    <row r="310" spans="1:2">
      <c r="A310" s="34">
        <v>309170</v>
      </c>
      <c r="B310" s="8">
        <v>446303</v>
      </c>
    </row>
    <row r="311" spans="1:2">
      <c r="A311" s="34">
        <v>311040</v>
      </c>
      <c r="B311" s="8">
        <v>450143</v>
      </c>
    </row>
    <row r="312" spans="1:2">
      <c r="A312" s="34">
        <v>274390</v>
      </c>
      <c r="B312" s="8">
        <v>447178</v>
      </c>
    </row>
    <row r="313" spans="1:2">
      <c r="A313" s="34">
        <v>274440</v>
      </c>
      <c r="B313" s="8">
        <v>447175</v>
      </c>
    </row>
    <row r="314" spans="1:2">
      <c r="A314" s="34">
        <v>285240</v>
      </c>
      <c r="B314" s="8">
        <v>445978</v>
      </c>
    </row>
    <row r="315" spans="1:2">
      <c r="A315" s="34">
        <v>283210</v>
      </c>
      <c r="B315" s="8">
        <v>446025</v>
      </c>
    </row>
    <row r="316" spans="1:2">
      <c r="A316" s="34">
        <v>311260</v>
      </c>
      <c r="B316" s="8">
        <v>445937</v>
      </c>
    </row>
    <row r="317" spans="1:2">
      <c r="A317" s="34">
        <v>274580</v>
      </c>
      <c r="B317" s="8">
        <v>447166</v>
      </c>
    </row>
    <row r="318" spans="1:2">
      <c r="A318" s="34">
        <v>274690</v>
      </c>
      <c r="B318" s="8">
        <v>445629</v>
      </c>
    </row>
    <row r="319" spans="1:2">
      <c r="A319" s="34">
        <v>283120</v>
      </c>
      <c r="B319" s="8">
        <v>445977</v>
      </c>
    </row>
    <row r="320" spans="1:2">
      <c r="A320" s="34">
        <v>285230</v>
      </c>
      <c r="B320" s="8">
        <v>445988</v>
      </c>
    </row>
    <row r="321" spans="1:2">
      <c r="A321" s="34">
        <v>283990</v>
      </c>
      <c r="B321" s="8">
        <v>445985</v>
      </c>
    </row>
    <row r="322" spans="1:2">
      <c r="A322" s="34">
        <v>292200</v>
      </c>
      <c r="B322" s="8">
        <v>445680</v>
      </c>
    </row>
    <row r="323" spans="1:2">
      <c r="A323" s="34">
        <v>283350</v>
      </c>
      <c r="B323" s="8">
        <v>446020</v>
      </c>
    </row>
    <row r="324" spans="1:2">
      <c r="A324" s="34">
        <v>308860</v>
      </c>
      <c r="B324" s="8">
        <v>446254</v>
      </c>
    </row>
    <row r="325" spans="1:2">
      <c r="A325" s="34">
        <v>309370</v>
      </c>
      <c r="B325" s="8">
        <v>446290</v>
      </c>
    </row>
    <row r="326" spans="1:2">
      <c r="A326" s="34">
        <v>292730</v>
      </c>
      <c r="B326" s="8">
        <v>445718</v>
      </c>
    </row>
    <row r="327" spans="1:2">
      <c r="A327" s="34">
        <v>283230</v>
      </c>
      <c r="B327" s="8">
        <v>446023</v>
      </c>
    </row>
    <row r="328" spans="1:2">
      <c r="A328" s="34">
        <v>294320</v>
      </c>
      <c r="B328" s="8">
        <v>445317</v>
      </c>
    </row>
    <row r="329" spans="1:2">
      <c r="A329" s="34">
        <v>280630</v>
      </c>
      <c r="B329" s="8">
        <v>445541</v>
      </c>
    </row>
    <row r="330" spans="1:2">
      <c r="A330" s="34">
        <v>292760</v>
      </c>
      <c r="B330" s="8">
        <v>445716</v>
      </c>
    </row>
    <row r="331" spans="1:2">
      <c r="A331" s="34">
        <v>292020</v>
      </c>
      <c r="B331" s="8">
        <v>444734</v>
      </c>
    </row>
    <row r="332" spans="1:2">
      <c r="A332" s="34">
        <v>292230</v>
      </c>
      <c r="B332" s="8">
        <v>445677</v>
      </c>
    </row>
    <row r="333" spans="1:2">
      <c r="A333" s="34">
        <v>292480</v>
      </c>
      <c r="B333" s="8">
        <v>445733</v>
      </c>
    </row>
    <row r="334" spans="1:2">
      <c r="A334" s="34">
        <v>292670</v>
      </c>
      <c r="B334" s="8">
        <v>445723</v>
      </c>
    </row>
    <row r="335" spans="1:2">
      <c r="A335" s="34">
        <v>280790</v>
      </c>
      <c r="B335" s="8">
        <v>445522</v>
      </c>
    </row>
    <row r="336" spans="1:2">
      <c r="A336" s="34">
        <v>280780</v>
      </c>
      <c r="B336" s="8">
        <v>444781</v>
      </c>
    </row>
    <row r="337" spans="1:2">
      <c r="A337" s="34">
        <v>274670</v>
      </c>
      <c r="B337" s="8">
        <v>447159</v>
      </c>
    </row>
    <row r="338" spans="1:2">
      <c r="A338" s="34">
        <v>274710</v>
      </c>
      <c r="B338" s="8">
        <v>444794</v>
      </c>
    </row>
    <row r="339" spans="1:2">
      <c r="A339" s="34">
        <v>274680</v>
      </c>
      <c r="B339" s="8">
        <v>444793</v>
      </c>
    </row>
    <row r="340" spans="1:2">
      <c r="A340" s="34">
        <v>274600</v>
      </c>
      <c r="B340" s="8">
        <v>447164</v>
      </c>
    </row>
    <row r="341" spans="1:2">
      <c r="A341" s="34">
        <v>274740</v>
      </c>
      <c r="B341" s="8">
        <v>444795</v>
      </c>
    </row>
    <row r="342" spans="1:2">
      <c r="A342" s="34">
        <v>313720</v>
      </c>
      <c r="B342" s="8">
        <v>444926</v>
      </c>
    </row>
    <row r="343" spans="1:2">
      <c r="A343" s="34">
        <v>292930</v>
      </c>
      <c r="B343" s="8">
        <v>444745</v>
      </c>
    </row>
    <row r="344" spans="1:2">
      <c r="A344" s="34">
        <v>292920</v>
      </c>
      <c r="B344" s="8">
        <v>444744</v>
      </c>
    </row>
    <row r="345" spans="1:2">
      <c r="A345" s="34" t="s">
        <v>498</v>
      </c>
      <c r="B345" s="8">
        <v>606104</v>
      </c>
    </row>
    <row r="346" spans="1:2">
      <c r="A346" s="34" t="s">
        <v>496</v>
      </c>
      <c r="B346" s="8">
        <v>606103</v>
      </c>
    </row>
    <row r="347" spans="1:2">
      <c r="A347" s="34" t="s">
        <v>501</v>
      </c>
      <c r="B347" s="8">
        <v>606110</v>
      </c>
    </row>
    <row r="348" spans="1:2">
      <c r="A348" s="34">
        <v>305840</v>
      </c>
      <c r="B348" s="8">
        <v>444959</v>
      </c>
    </row>
    <row r="349" spans="1:2">
      <c r="A349" s="34">
        <v>305820</v>
      </c>
      <c r="B349" s="8">
        <v>444958</v>
      </c>
    </row>
    <row r="350" spans="1:2">
      <c r="A350" s="34">
        <v>292280</v>
      </c>
      <c r="B350" s="8">
        <v>444737</v>
      </c>
    </row>
    <row r="351" spans="1:2">
      <c r="A351" s="34">
        <v>292270</v>
      </c>
      <c r="B351" s="8">
        <v>444736</v>
      </c>
    </row>
    <row r="352" spans="1:2">
      <c r="A352" s="34">
        <v>292540</v>
      </c>
      <c r="B352" s="8">
        <v>444740</v>
      </c>
    </row>
    <row r="353" spans="1:2">
      <c r="A353" s="34">
        <v>292700</v>
      </c>
      <c r="B353" s="8">
        <v>444741</v>
      </c>
    </row>
    <row r="354" spans="1:2">
      <c r="A354" s="34">
        <v>291560</v>
      </c>
      <c r="B354" s="8">
        <v>366194</v>
      </c>
    </row>
    <row r="355" spans="1:2">
      <c r="A355" s="34">
        <v>280850</v>
      </c>
      <c r="B355" s="8">
        <v>361672</v>
      </c>
    </row>
    <row r="356" spans="1:2">
      <c r="A356" s="34">
        <v>274860</v>
      </c>
      <c r="B356" s="8">
        <v>444796</v>
      </c>
    </row>
    <row r="357" spans="1:2">
      <c r="A357" s="34">
        <v>274410</v>
      </c>
      <c r="B357" s="8">
        <v>361662</v>
      </c>
    </row>
    <row r="358" spans="1:2">
      <c r="A358" s="34">
        <v>274870</v>
      </c>
      <c r="B358" s="8">
        <v>444797</v>
      </c>
    </row>
    <row r="359" spans="1:2">
      <c r="A359" s="34">
        <v>274910</v>
      </c>
      <c r="B359" s="8">
        <v>444798</v>
      </c>
    </row>
    <row r="360" spans="1:2">
      <c r="A360" s="34">
        <v>274460</v>
      </c>
      <c r="B360" s="8">
        <v>447173</v>
      </c>
    </row>
    <row r="361" spans="1:2">
      <c r="A361" s="34">
        <v>274470</v>
      </c>
      <c r="B361" s="8">
        <v>444788</v>
      </c>
    </row>
    <row r="362" spans="1:2">
      <c r="A362" s="34">
        <v>274560</v>
      </c>
      <c r="B362" s="8">
        <v>444791</v>
      </c>
    </row>
    <row r="363" spans="1:2">
      <c r="A363" s="34">
        <v>308830</v>
      </c>
      <c r="B363" s="8">
        <v>446256</v>
      </c>
    </row>
    <row r="364" spans="1:2">
      <c r="A364" s="34">
        <v>309330</v>
      </c>
      <c r="B364" s="8">
        <v>446294</v>
      </c>
    </row>
    <row r="365" spans="1:2">
      <c r="A365" s="34">
        <v>309440</v>
      </c>
      <c r="B365" s="8">
        <v>446102</v>
      </c>
    </row>
    <row r="366" spans="1:2">
      <c r="A366" s="34">
        <v>280600</v>
      </c>
      <c r="B366" s="8">
        <v>445543</v>
      </c>
    </row>
    <row r="367" spans="1:2">
      <c r="A367" s="34">
        <v>280610</v>
      </c>
      <c r="B367" s="8">
        <v>445542</v>
      </c>
    </row>
    <row r="368" spans="1:2">
      <c r="A368" s="34">
        <v>292370</v>
      </c>
      <c r="B368" s="8">
        <v>445668</v>
      </c>
    </row>
    <row r="369" spans="1:2">
      <c r="A369" s="34">
        <v>308920</v>
      </c>
      <c r="B369" s="8">
        <v>446250</v>
      </c>
    </row>
    <row r="370" spans="1:2">
      <c r="A370" s="34">
        <v>308940</v>
      </c>
      <c r="B370" s="8">
        <v>446320</v>
      </c>
    </row>
    <row r="371" spans="1:2">
      <c r="A371" s="34">
        <v>292060</v>
      </c>
      <c r="B371" s="8">
        <v>445690</v>
      </c>
    </row>
    <row r="372" spans="1:2">
      <c r="A372" s="34">
        <v>308860</v>
      </c>
      <c r="B372" s="8">
        <v>446254</v>
      </c>
    </row>
    <row r="373" spans="1:2">
      <c r="A373" s="34">
        <v>309370</v>
      </c>
      <c r="B373" s="8">
        <v>446290</v>
      </c>
    </row>
    <row r="374" spans="1:2">
      <c r="A374" s="34">
        <v>292200</v>
      </c>
      <c r="B374" s="8">
        <v>445680</v>
      </c>
    </row>
    <row r="375" spans="1:2">
      <c r="A375" s="34">
        <v>292210</v>
      </c>
      <c r="B375" s="8">
        <v>445679</v>
      </c>
    </row>
    <row r="376" spans="1:2">
      <c r="A376" s="34">
        <v>294320</v>
      </c>
      <c r="B376" s="8">
        <v>445317</v>
      </c>
    </row>
    <row r="377" spans="1:2">
      <c r="A377" s="34">
        <v>292450</v>
      </c>
      <c r="B377" s="8">
        <v>445735</v>
      </c>
    </row>
    <row r="378" spans="1:2">
      <c r="A378" s="34">
        <v>292730</v>
      </c>
      <c r="B378" s="8">
        <v>445718</v>
      </c>
    </row>
    <row r="379" spans="1:2">
      <c r="A379" s="34">
        <v>292640</v>
      </c>
      <c r="B379" s="8">
        <v>445725</v>
      </c>
    </row>
    <row r="380" spans="1:2">
      <c r="A380" s="34">
        <v>280810</v>
      </c>
      <c r="B380" s="8">
        <v>445523</v>
      </c>
    </row>
    <row r="381" spans="1:2">
      <c r="A381" s="34">
        <v>274640</v>
      </c>
      <c r="B381" s="8">
        <v>447162</v>
      </c>
    </row>
    <row r="382" spans="1:2">
      <c r="A382" s="34">
        <v>274660</v>
      </c>
      <c r="B382" s="8">
        <v>447160</v>
      </c>
    </row>
    <row r="383" spans="1:2">
      <c r="A383" s="34">
        <v>274580</v>
      </c>
      <c r="B383" s="8">
        <v>447166</v>
      </c>
    </row>
    <row r="384" spans="1:2">
      <c r="A384" s="34">
        <v>274690</v>
      </c>
      <c r="B384" s="8">
        <v>445629</v>
      </c>
    </row>
    <row r="385" spans="1:2">
      <c r="A385" s="34">
        <v>309010</v>
      </c>
      <c r="B385" s="8">
        <v>446314</v>
      </c>
    </row>
    <row r="386" spans="1:2">
      <c r="A386" s="34">
        <v>313690</v>
      </c>
      <c r="B386" s="8">
        <v>446051</v>
      </c>
    </row>
    <row r="387" spans="1:2">
      <c r="A387" s="34">
        <v>309460</v>
      </c>
      <c r="B387" s="8">
        <v>445920</v>
      </c>
    </row>
    <row r="388" spans="1:2">
      <c r="A388" s="34">
        <v>309400</v>
      </c>
      <c r="B388" s="8">
        <v>446289</v>
      </c>
    </row>
    <row r="389" spans="1:2">
      <c r="A389" s="34">
        <v>293420</v>
      </c>
      <c r="B389" s="8">
        <v>445330</v>
      </c>
    </row>
    <row r="390" spans="1:2">
      <c r="A390" s="34" t="s">
        <v>494</v>
      </c>
      <c r="B390" s="8">
        <v>606039</v>
      </c>
    </row>
    <row r="391" spans="1:2">
      <c r="A391" s="34" t="s">
        <v>500</v>
      </c>
      <c r="B391" s="8">
        <v>606106</v>
      </c>
    </row>
    <row r="392" spans="1:2">
      <c r="A392" s="34">
        <v>309050</v>
      </c>
      <c r="B392" s="8">
        <v>446311</v>
      </c>
    </row>
    <row r="393" spans="1:2">
      <c r="A393" s="34">
        <v>309060</v>
      </c>
      <c r="B393" s="8">
        <v>446310</v>
      </c>
    </row>
    <row r="394" spans="1:2">
      <c r="A394" s="34">
        <v>305810</v>
      </c>
      <c r="B394" s="8">
        <v>446144</v>
      </c>
    </row>
    <row r="395" spans="1:2">
      <c r="A395" s="34">
        <v>309150</v>
      </c>
      <c r="B395" s="8">
        <v>446305</v>
      </c>
    </row>
    <row r="396" spans="1:2">
      <c r="A396" s="34">
        <v>309170</v>
      </c>
      <c r="B396" s="8">
        <v>446303</v>
      </c>
    </row>
    <row r="397" spans="1:2">
      <c r="A397" s="34">
        <v>292250</v>
      </c>
      <c r="B397" s="8">
        <v>445675</v>
      </c>
    </row>
    <row r="398" spans="1:2">
      <c r="A398" s="34">
        <v>292520</v>
      </c>
      <c r="B398" s="8">
        <v>445731</v>
      </c>
    </row>
    <row r="399" spans="1:2">
      <c r="A399" s="34">
        <v>292800</v>
      </c>
      <c r="B399" s="8">
        <v>445713</v>
      </c>
    </row>
    <row r="400" spans="1:2">
      <c r="A400" s="34">
        <v>292600</v>
      </c>
      <c r="B400" s="8">
        <v>445729</v>
      </c>
    </row>
    <row r="401" spans="1:2">
      <c r="A401" s="34">
        <v>292690</v>
      </c>
      <c r="B401" s="8">
        <v>445721</v>
      </c>
    </row>
    <row r="402" spans="1:2">
      <c r="A402" s="34">
        <v>280830</v>
      </c>
      <c r="B402" s="8">
        <v>445530</v>
      </c>
    </row>
    <row r="403" spans="1:2">
      <c r="A403" s="34">
        <v>281610</v>
      </c>
      <c r="B403" s="8">
        <v>445588</v>
      </c>
    </row>
    <row r="404" spans="1:2">
      <c r="A404" s="34">
        <v>280890</v>
      </c>
      <c r="B404" s="8">
        <v>445534</v>
      </c>
    </row>
    <row r="405" spans="1:2">
      <c r="A405" s="34">
        <v>274390</v>
      </c>
      <c r="B405" s="8">
        <v>447178</v>
      </c>
    </row>
    <row r="406" spans="1:2">
      <c r="A406" s="34">
        <v>274520</v>
      </c>
      <c r="B406" s="8">
        <v>447170</v>
      </c>
    </row>
    <row r="407" spans="1:2">
      <c r="A407" s="34">
        <v>274440</v>
      </c>
      <c r="B407" s="8">
        <v>447175</v>
      </c>
    </row>
    <row r="408" spans="1:2">
      <c r="A408" s="34">
        <v>274540</v>
      </c>
      <c r="B408" s="8">
        <v>447168</v>
      </c>
    </row>
    <row r="409" spans="1:2">
      <c r="A409" s="34">
        <v>288220</v>
      </c>
      <c r="B409" s="8">
        <v>440064</v>
      </c>
    </row>
    <row r="410" spans="1:2">
      <c r="A410" s="34" t="s">
        <v>148</v>
      </c>
      <c r="B410" s="8">
        <v>441160</v>
      </c>
    </row>
    <row r="411" spans="1:2">
      <c r="A411" s="34">
        <v>315620</v>
      </c>
      <c r="B411" s="8">
        <v>441161</v>
      </c>
    </row>
    <row r="412" spans="1:2">
      <c r="A412" s="34" t="s">
        <v>180</v>
      </c>
      <c r="B412" s="8">
        <v>440650</v>
      </c>
    </row>
    <row r="413" spans="1:2">
      <c r="A413" s="34" t="s">
        <v>182</v>
      </c>
      <c r="B413" s="8">
        <v>441150</v>
      </c>
    </row>
    <row r="414" spans="1:2">
      <c r="A414" s="34" t="s">
        <v>184</v>
      </c>
      <c r="B414" s="8">
        <v>439303</v>
      </c>
    </row>
    <row r="415" spans="1:2">
      <c r="A415" s="34">
        <v>308400</v>
      </c>
      <c r="B415" s="8">
        <v>439279</v>
      </c>
    </row>
    <row r="416" spans="1:2">
      <c r="A416" s="34" t="s">
        <v>190</v>
      </c>
      <c r="B416" s="8">
        <v>439313</v>
      </c>
    </row>
    <row r="417" spans="1:2">
      <c r="A417" s="34" t="s">
        <v>192</v>
      </c>
      <c r="B417" s="8">
        <v>440074</v>
      </c>
    </row>
    <row r="418" spans="1:2">
      <c r="A418" s="34">
        <v>288200</v>
      </c>
      <c r="B418" s="8">
        <v>440066</v>
      </c>
    </row>
    <row r="419" spans="1:2">
      <c r="A419" s="34" t="s">
        <v>490</v>
      </c>
      <c r="B419" s="8">
        <v>603342</v>
      </c>
    </row>
    <row r="420" spans="1:2">
      <c r="A420" s="34" t="s">
        <v>492</v>
      </c>
      <c r="B420" s="8">
        <v>603744</v>
      </c>
    </row>
    <row r="421" spans="1:2">
      <c r="A421" s="34" t="s">
        <v>210</v>
      </c>
      <c r="B421" s="8">
        <v>439314</v>
      </c>
    </row>
    <row r="422" spans="1:2">
      <c r="A422" s="34">
        <v>313900</v>
      </c>
      <c r="B422" s="8">
        <v>439316</v>
      </c>
    </row>
    <row r="423" spans="1:2">
      <c r="A423" s="34">
        <v>307940</v>
      </c>
      <c r="B423" s="8">
        <v>433271</v>
      </c>
    </row>
    <row r="424" spans="1:2">
      <c r="A424" s="34">
        <v>307950</v>
      </c>
      <c r="B424" s="8">
        <v>433272</v>
      </c>
    </row>
    <row r="425" spans="1:2">
      <c r="A425" s="34" t="s">
        <v>252</v>
      </c>
      <c r="B425" s="8">
        <v>402203</v>
      </c>
    </row>
    <row r="426" spans="1:2">
      <c r="A426" s="34">
        <v>291620</v>
      </c>
      <c r="B426" s="8">
        <v>402208</v>
      </c>
    </row>
    <row r="427" spans="1:2">
      <c r="A427" s="34">
        <v>291650</v>
      </c>
      <c r="B427" s="8">
        <v>402210</v>
      </c>
    </row>
    <row r="428" spans="1:2">
      <c r="A428" s="34" t="s">
        <v>267</v>
      </c>
      <c r="B428" s="8">
        <v>393682</v>
      </c>
    </row>
    <row r="429" spans="1:2">
      <c r="A429" s="34">
        <v>278650</v>
      </c>
      <c r="B429" s="8">
        <v>394153</v>
      </c>
    </row>
    <row r="430" spans="1:2">
      <c r="A430" s="34">
        <v>317940</v>
      </c>
      <c r="B430" s="8">
        <v>449554</v>
      </c>
    </row>
    <row r="431" spans="1:2">
      <c r="A431" s="34">
        <v>317950</v>
      </c>
      <c r="B431" s="8">
        <v>449558</v>
      </c>
    </row>
    <row r="432" spans="1:2">
      <c r="A432" s="34" t="s">
        <v>286</v>
      </c>
      <c r="B432" s="8">
        <v>387677</v>
      </c>
    </row>
    <row r="433" spans="1:2">
      <c r="A433" s="34">
        <v>317700</v>
      </c>
      <c r="B433" s="8">
        <v>388944</v>
      </c>
    </row>
    <row r="434" spans="1:2">
      <c r="A434" s="34">
        <v>288130</v>
      </c>
      <c r="B434" s="8">
        <v>408990</v>
      </c>
    </row>
    <row r="435" spans="1:2">
      <c r="A435" s="34" t="s">
        <v>172</v>
      </c>
      <c r="B435" s="8">
        <v>470341</v>
      </c>
    </row>
    <row r="436" spans="1:2">
      <c r="A436" s="34" t="s">
        <v>213</v>
      </c>
      <c r="B436" s="8">
        <v>470337</v>
      </c>
    </row>
    <row r="437" spans="1:2">
      <c r="A437" s="34" t="s">
        <v>274</v>
      </c>
      <c r="B437" s="8">
        <v>470339</v>
      </c>
    </row>
    <row r="438" spans="1:2">
      <c r="A438" s="34" t="s">
        <v>299</v>
      </c>
      <c r="B438" s="8">
        <v>470335</v>
      </c>
    </row>
    <row r="439" spans="1:2">
      <c r="A439" s="34">
        <v>311220</v>
      </c>
      <c r="B439" s="8">
        <v>445941</v>
      </c>
    </row>
    <row r="440" spans="1:2">
      <c r="A440" s="34">
        <v>309350</v>
      </c>
      <c r="B440" s="8">
        <v>446292</v>
      </c>
    </row>
    <row r="441" spans="1:2">
      <c r="A441" s="34">
        <v>309410</v>
      </c>
      <c r="B441" s="8">
        <v>446288</v>
      </c>
    </row>
    <row r="442" spans="1:2">
      <c r="A442" s="34">
        <v>283140</v>
      </c>
      <c r="B442" s="8">
        <v>445975</v>
      </c>
    </row>
    <row r="443" spans="1:2">
      <c r="A443" s="34">
        <v>283240</v>
      </c>
      <c r="B443" s="8">
        <v>446022</v>
      </c>
    </row>
    <row r="444" spans="1:2">
      <c r="A444" s="34">
        <v>284010</v>
      </c>
      <c r="B444" s="8">
        <v>445984</v>
      </c>
    </row>
    <row r="445" spans="1:2">
      <c r="A445" s="34">
        <v>283370</v>
      </c>
      <c r="B445" s="8">
        <v>446017</v>
      </c>
    </row>
    <row r="446" spans="1:2">
      <c r="A446" s="34">
        <v>283530</v>
      </c>
      <c r="B446" s="8">
        <v>446014</v>
      </c>
    </row>
    <row r="447" spans="1:2">
      <c r="A447" s="34">
        <v>311300</v>
      </c>
      <c r="B447" s="8">
        <v>445933</v>
      </c>
    </row>
    <row r="448" spans="1:2">
      <c r="A448" s="34">
        <v>311320</v>
      </c>
      <c r="B448" s="8">
        <v>445931</v>
      </c>
    </row>
    <row r="449" spans="1:2">
      <c r="A449" s="34">
        <v>308950</v>
      </c>
      <c r="B449" s="8">
        <v>446319</v>
      </c>
    </row>
    <row r="450" spans="1:2">
      <c r="A450" s="34">
        <v>308990</v>
      </c>
      <c r="B450" s="8">
        <v>446316</v>
      </c>
    </row>
    <row r="451" spans="1:2">
      <c r="A451" s="34">
        <v>308910</v>
      </c>
      <c r="B451" s="8">
        <v>444712</v>
      </c>
    </row>
    <row r="452" spans="1:2">
      <c r="A452" s="34">
        <v>308890</v>
      </c>
      <c r="B452" s="8">
        <v>446251</v>
      </c>
    </row>
    <row r="453" spans="1:2">
      <c r="A453" s="34">
        <v>311380</v>
      </c>
      <c r="B453" s="8">
        <v>445925</v>
      </c>
    </row>
    <row r="454" spans="1:2">
      <c r="A454" s="34">
        <v>311190</v>
      </c>
      <c r="B454" s="8">
        <v>445944</v>
      </c>
    </row>
    <row r="455" spans="1:2">
      <c r="A455" s="34">
        <v>309130</v>
      </c>
      <c r="B455" s="8">
        <v>444717</v>
      </c>
    </row>
    <row r="456" spans="1:2">
      <c r="A456" s="34">
        <v>309090</v>
      </c>
      <c r="B456" s="8">
        <v>444715</v>
      </c>
    </row>
    <row r="457" spans="1:2">
      <c r="A457" s="34">
        <v>309080</v>
      </c>
      <c r="B457" s="8">
        <v>446308</v>
      </c>
    </row>
    <row r="458" spans="1:2">
      <c r="A458" s="34">
        <v>309030</v>
      </c>
      <c r="B458" s="8">
        <v>446312</v>
      </c>
    </row>
    <row r="459" spans="1:2">
      <c r="A459" s="34">
        <v>309040</v>
      </c>
      <c r="B459" s="8">
        <v>444714</v>
      </c>
    </row>
    <row r="460" spans="1:2">
      <c r="A460" s="34">
        <v>311680</v>
      </c>
      <c r="B460" s="8">
        <v>444871</v>
      </c>
    </row>
    <row r="461" spans="1:2">
      <c r="A461" s="34">
        <v>309360</v>
      </c>
      <c r="B461" s="8">
        <v>446291</v>
      </c>
    </row>
    <row r="462" spans="1:2">
      <c r="A462" s="34">
        <v>309300</v>
      </c>
      <c r="B462" s="8">
        <v>444724</v>
      </c>
    </row>
    <row r="463" spans="1:2">
      <c r="A463" s="34">
        <v>283190</v>
      </c>
      <c r="B463" s="8">
        <v>444804</v>
      </c>
    </row>
    <row r="464" spans="1:2">
      <c r="A464" s="34">
        <v>283180</v>
      </c>
      <c r="B464" s="8">
        <v>355515</v>
      </c>
    </row>
    <row r="465" spans="1:2">
      <c r="A465" s="34">
        <v>283270</v>
      </c>
      <c r="B465" s="8">
        <v>444806</v>
      </c>
    </row>
    <row r="466" spans="1:2">
      <c r="A466" s="34">
        <v>283260</v>
      </c>
      <c r="B466" s="8">
        <v>444805</v>
      </c>
    </row>
    <row r="467" spans="1:2">
      <c r="A467" s="34">
        <v>283330</v>
      </c>
      <c r="B467" s="8">
        <v>444808</v>
      </c>
    </row>
    <row r="468" spans="1:2">
      <c r="A468" s="34">
        <v>283320</v>
      </c>
      <c r="B468" s="8">
        <v>444807</v>
      </c>
    </row>
    <row r="469" spans="1:2">
      <c r="A469" s="34" t="s">
        <v>198</v>
      </c>
      <c r="B469" s="8">
        <v>444908</v>
      </c>
    </row>
    <row r="470" spans="1:2">
      <c r="A470" s="34">
        <v>283420</v>
      </c>
      <c r="B470" s="8">
        <v>444810</v>
      </c>
    </row>
    <row r="471" spans="1:2">
      <c r="A471" s="34">
        <v>283450</v>
      </c>
      <c r="B471" s="8">
        <v>444811</v>
      </c>
    </row>
    <row r="472" spans="1:2">
      <c r="A472" s="34">
        <v>283510</v>
      </c>
      <c r="B472" s="8">
        <v>444813</v>
      </c>
    </row>
    <row r="473" spans="1:2">
      <c r="A473" s="34" t="s">
        <v>208</v>
      </c>
      <c r="B473" s="8">
        <v>459725</v>
      </c>
    </row>
    <row r="474" spans="1:2">
      <c r="A474" s="34">
        <v>311430</v>
      </c>
      <c r="B474" s="8">
        <v>444856</v>
      </c>
    </row>
    <row r="475" spans="1:2">
      <c r="A475" s="34">
        <v>311420</v>
      </c>
      <c r="B475" s="8">
        <v>444853</v>
      </c>
    </row>
    <row r="476" spans="1:2">
      <c r="A476" s="34">
        <v>311580</v>
      </c>
      <c r="B476" s="8">
        <v>444868</v>
      </c>
    </row>
    <row r="477" spans="1:2">
      <c r="A477" s="34">
        <v>311570</v>
      </c>
      <c r="B477" s="8">
        <v>444867</v>
      </c>
    </row>
    <row r="478" spans="1:2">
      <c r="A478" s="34">
        <v>311120</v>
      </c>
      <c r="B478" s="8">
        <v>444855</v>
      </c>
    </row>
    <row r="479" spans="1:2">
      <c r="A479" s="34">
        <v>309140</v>
      </c>
      <c r="B479" s="8">
        <v>444718</v>
      </c>
    </row>
    <row r="480" spans="1:2">
      <c r="A480" s="34">
        <v>309110</v>
      </c>
      <c r="B480" s="8">
        <v>444716</v>
      </c>
    </row>
    <row r="481" spans="1:2">
      <c r="A481" s="34">
        <v>309270</v>
      </c>
      <c r="B481" s="8">
        <v>444723</v>
      </c>
    </row>
    <row r="482" spans="1:2">
      <c r="A482" s="34">
        <v>309220</v>
      </c>
      <c r="B482" s="8">
        <v>444721</v>
      </c>
    </row>
    <row r="483" spans="1:2">
      <c r="A483" s="34">
        <v>309180</v>
      </c>
      <c r="B483" s="8">
        <v>444719</v>
      </c>
    </row>
    <row r="484" spans="1:2">
      <c r="A484" s="34">
        <v>311500</v>
      </c>
      <c r="B484" s="8">
        <v>444858</v>
      </c>
    </row>
    <row r="485" spans="1:2">
      <c r="A485" s="34">
        <v>311490</v>
      </c>
      <c r="B485" s="8">
        <v>444857</v>
      </c>
    </row>
    <row r="486" spans="1:2">
      <c r="A486" s="34">
        <v>311640</v>
      </c>
      <c r="B486" s="8">
        <v>444870</v>
      </c>
    </row>
    <row r="487" spans="1:2">
      <c r="A487" s="34">
        <v>311600</v>
      </c>
      <c r="B487" s="8">
        <v>445838</v>
      </c>
    </row>
    <row r="488" spans="1:2">
      <c r="A488" s="34">
        <v>311210</v>
      </c>
      <c r="B488" s="8">
        <v>445942</v>
      </c>
    </row>
    <row r="489" spans="1:2">
      <c r="A489" s="34">
        <v>285240</v>
      </c>
      <c r="B489" s="8">
        <v>445978</v>
      </c>
    </row>
    <row r="490" spans="1:2">
      <c r="A490" s="34">
        <v>283120</v>
      </c>
      <c r="B490" s="8">
        <v>445977</v>
      </c>
    </row>
    <row r="491" spans="1:2">
      <c r="A491" s="34">
        <v>283210</v>
      </c>
      <c r="B491" s="8">
        <v>446025</v>
      </c>
    </row>
    <row r="492" spans="1:2">
      <c r="A492" s="34">
        <v>283230</v>
      </c>
      <c r="B492" s="8">
        <v>446023</v>
      </c>
    </row>
    <row r="493" spans="1:2">
      <c r="A493" s="34">
        <v>283990</v>
      </c>
      <c r="B493" s="8">
        <v>445985</v>
      </c>
    </row>
    <row r="494" spans="1:2">
      <c r="A494" s="34">
        <v>284020</v>
      </c>
      <c r="B494" s="8">
        <v>445983</v>
      </c>
    </row>
    <row r="495" spans="1:2">
      <c r="A495" s="34">
        <v>285230</v>
      </c>
      <c r="B495" s="8">
        <v>445988</v>
      </c>
    </row>
    <row r="496" spans="1:2">
      <c r="A496" s="34">
        <v>283750</v>
      </c>
      <c r="B496" s="8">
        <v>445986</v>
      </c>
    </row>
    <row r="497" spans="1:2">
      <c r="A497" s="34">
        <v>283350</v>
      </c>
      <c r="B497" s="8">
        <v>446020</v>
      </c>
    </row>
    <row r="498" spans="1:2">
      <c r="A498" s="34">
        <v>283360</v>
      </c>
      <c r="B498" s="8">
        <v>446018</v>
      </c>
    </row>
    <row r="499" spans="1:2">
      <c r="A499" s="34">
        <v>283520</v>
      </c>
      <c r="B499" s="8">
        <v>446015</v>
      </c>
    </row>
    <row r="500" spans="1:2">
      <c r="A500" s="34">
        <v>311260</v>
      </c>
      <c r="B500" s="8">
        <v>445937</v>
      </c>
    </row>
    <row r="501" spans="1:2">
      <c r="A501" s="34">
        <v>311350</v>
      </c>
      <c r="B501" s="8">
        <v>445928</v>
      </c>
    </row>
    <row r="502" spans="1:2">
      <c r="A502" s="34">
        <v>311370</v>
      </c>
      <c r="B502" s="8">
        <v>445926</v>
      </c>
    </row>
    <row r="503" spans="1:2">
      <c r="A503" s="34">
        <v>311170</v>
      </c>
      <c r="B503" s="8">
        <v>450045</v>
      </c>
    </row>
    <row r="504" spans="1:2">
      <c r="A504" s="34">
        <v>311180</v>
      </c>
      <c r="B504" s="8">
        <v>445945</v>
      </c>
    </row>
    <row r="505" spans="1:2">
      <c r="A505" s="34">
        <v>311650</v>
      </c>
      <c r="B505" s="8">
        <v>445835</v>
      </c>
    </row>
    <row r="506" spans="1:2">
      <c r="A506" s="34">
        <v>311670</v>
      </c>
      <c r="B506" s="8">
        <v>445833</v>
      </c>
    </row>
    <row r="507" spans="1:2">
      <c r="A507" s="34">
        <v>311040</v>
      </c>
      <c r="B507" s="8">
        <v>450143</v>
      </c>
    </row>
    <row r="508" spans="1:2">
      <c r="A508" s="34">
        <v>311110</v>
      </c>
      <c r="B508" s="8">
        <v>445949</v>
      </c>
    </row>
    <row r="509" spans="1:2">
      <c r="A509" s="34">
        <v>283160</v>
      </c>
      <c r="B509" s="8">
        <v>445973</v>
      </c>
    </row>
    <row r="510" spans="1:2">
      <c r="A510" s="34">
        <v>283250</v>
      </c>
      <c r="B510" s="8">
        <v>446028</v>
      </c>
    </row>
    <row r="511" spans="1:2">
      <c r="A511" s="34">
        <v>283300</v>
      </c>
      <c r="B511" s="8">
        <v>445968</v>
      </c>
    </row>
    <row r="512" spans="1:2">
      <c r="A512" s="34" t="s">
        <v>194</v>
      </c>
      <c r="B512" s="8">
        <v>446004</v>
      </c>
    </row>
    <row r="513" spans="1:2">
      <c r="A513" s="34" t="s">
        <v>196</v>
      </c>
      <c r="B513" s="8">
        <v>446002</v>
      </c>
    </row>
    <row r="514" spans="1:2">
      <c r="A514" s="34">
        <v>283390</v>
      </c>
      <c r="B514" s="8">
        <v>445960</v>
      </c>
    </row>
    <row r="515" spans="1:2">
      <c r="A515" s="34">
        <v>283730</v>
      </c>
      <c r="B515" s="8">
        <v>445965</v>
      </c>
    </row>
    <row r="516" spans="1:2">
      <c r="A516" s="34">
        <v>283430</v>
      </c>
      <c r="B516" s="8">
        <v>445963</v>
      </c>
    </row>
    <row r="517" spans="1:2">
      <c r="A517" s="34">
        <v>283470</v>
      </c>
      <c r="B517" s="8">
        <v>445970</v>
      </c>
    </row>
    <row r="518" spans="1:2">
      <c r="A518" s="34">
        <v>311400</v>
      </c>
      <c r="B518" s="8">
        <v>445923</v>
      </c>
    </row>
    <row r="519" spans="1:2">
      <c r="A519" s="34">
        <v>311560</v>
      </c>
      <c r="B519" s="8">
        <v>445840</v>
      </c>
    </row>
    <row r="520" spans="1:2">
      <c r="A520" s="34">
        <v>311060</v>
      </c>
      <c r="B520" s="8">
        <v>445954</v>
      </c>
    </row>
    <row r="521" spans="1:2">
      <c r="A521" s="34">
        <v>311090</v>
      </c>
      <c r="B521" s="8">
        <v>445951</v>
      </c>
    </row>
    <row r="522" spans="1:2">
      <c r="A522" s="34">
        <v>311520</v>
      </c>
      <c r="B522" s="8">
        <v>445844</v>
      </c>
    </row>
    <row r="523" spans="1:2">
      <c r="A523" s="34">
        <v>311540</v>
      </c>
      <c r="B523" s="8">
        <v>445842</v>
      </c>
    </row>
    <row r="524" spans="1:2">
      <c r="A524" s="34">
        <v>311470</v>
      </c>
      <c r="B524" s="8">
        <v>445847</v>
      </c>
    </row>
    <row r="525" spans="1:2">
      <c r="A525" s="34">
        <v>311590</v>
      </c>
      <c r="B525" s="8">
        <v>445839</v>
      </c>
    </row>
    <row r="526" spans="1:2">
      <c r="A526" s="34" t="s">
        <v>190</v>
      </c>
      <c r="B526" s="8">
        <v>439313</v>
      </c>
    </row>
    <row r="527" spans="1:2">
      <c r="A527" s="34" t="s">
        <v>192</v>
      </c>
      <c r="B527" s="8">
        <v>440074</v>
      </c>
    </row>
    <row r="528" spans="1:2">
      <c r="A528" s="34" t="s">
        <v>184</v>
      </c>
      <c r="B528" s="8">
        <v>439303</v>
      </c>
    </row>
    <row r="529" spans="1:2">
      <c r="A529" s="34">
        <v>308400</v>
      </c>
      <c r="B529" s="8">
        <v>439279</v>
      </c>
    </row>
    <row r="530" spans="1:2">
      <c r="A530" s="34">
        <v>307940</v>
      </c>
      <c r="B530" s="8">
        <v>433271</v>
      </c>
    </row>
    <row r="531" spans="1:2">
      <c r="A531" s="34">
        <v>307950</v>
      </c>
      <c r="B531" s="8">
        <v>433272</v>
      </c>
    </row>
    <row r="532" spans="1:2">
      <c r="A532" s="34">
        <v>288130</v>
      </c>
      <c r="B532" s="8">
        <v>408990</v>
      </c>
    </row>
    <row r="533" spans="1:2">
      <c r="A533" s="34" t="s">
        <v>210</v>
      </c>
      <c r="B533" s="8">
        <v>439314</v>
      </c>
    </row>
    <row r="534" spans="1:2">
      <c r="A534" s="34">
        <v>313900</v>
      </c>
      <c r="B534" s="8">
        <v>439316</v>
      </c>
    </row>
    <row r="535" spans="1:2">
      <c r="A535" s="34">
        <v>288220</v>
      </c>
      <c r="B535" s="8">
        <v>440064</v>
      </c>
    </row>
    <row r="536" spans="1:2">
      <c r="A536" s="34">
        <v>288200</v>
      </c>
      <c r="B536" s="8">
        <v>440066</v>
      </c>
    </row>
    <row r="537" spans="1:2">
      <c r="A537" s="34" t="s">
        <v>252</v>
      </c>
      <c r="B537" s="8">
        <v>402203</v>
      </c>
    </row>
    <row r="538" spans="1:2">
      <c r="A538" s="34">
        <v>291620</v>
      </c>
      <c r="B538" s="8">
        <v>402208</v>
      </c>
    </row>
    <row r="539" spans="1:2">
      <c r="A539" s="34" t="s">
        <v>286</v>
      </c>
      <c r="B539" s="8">
        <v>387677</v>
      </c>
    </row>
    <row r="540" spans="1:2">
      <c r="A540" s="34">
        <v>317700</v>
      </c>
      <c r="B540" s="8">
        <v>388944</v>
      </c>
    </row>
    <row r="541" spans="1:2">
      <c r="A541" s="34">
        <v>281810</v>
      </c>
      <c r="B541" s="8">
        <v>439295</v>
      </c>
    </row>
    <row r="542" spans="1:2">
      <c r="A542" s="34">
        <v>304170</v>
      </c>
      <c r="B542" s="8">
        <v>444004</v>
      </c>
    </row>
    <row r="543" spans="1:2">
      <c r="A543" s="34" t="s">
        <v>56</v>
      </c>
      <c r="B543" s="8">
        <v>439299</v>
      </c>
    </row>
    <row r="544" spans="1:2">
      <c r="A544" s="34">
        <v>291710</v>
      </c>
      <c r="B544" s="8">
        <v>408129</v>
      </c>
    </row>
    <row r="545" spans="1:2">
      <c r="A545" s="34">
        <v>281840</v>
      </c>
      <c r="B545" s="8">
        <v>439297</v>
      </c>
    </row>
    <row r="546" spans="1:2">
      <c r="A546" s="34">
        <v>308010</v>
      </c>
      <c r="B546" s="8">
        <v>433266</v>
      </c>
    </row>
    <row r="547" spans="1:2">
      <c r="A547" s="34">
        <v>317660</v>
      </c>
      <c r="B547" s="8">
        <v>436961</v>
      </c>
    </row>
    <row r="548" spans="1:2">
      <c r="A548" s="34">
        <v>278720</v>
      </c>
      <c r="B548" s="8">
        <v>393703</v>
      </c>
    </row>
    <row r="549" spans="1:2">
      <c r="A549" s="34">
        <v>291740</v>
      </c>
      <c r="B549" s="8">
        <v>408131</v>
      </c>
    </row>
    <row r="550" spans="1:2">
      <c r="A550" s="34">
        <v>291670</v>
      </c>
      <c r="B550" s="8">
        <v>402980</v>
      </c>
    </row>
    <row r="551" spans="1:2">
      <c r="A551" s="34">
        <v>317570</v>
      </c>
      <c r="B551" s="8">
        <v>436973</v>
      </c>
    </row>
    <row r="552" spans="1:2">
      <c r="A552" s="34">
        <v>310070</v>
      </c>
      <c r="B552" s="8">
        <v>436160</v>
      </c>
    </row>
    <row r="553" spans="1:2">
      <c r="A553" s="34">
        <v>273820</v>
      </c>
      <c r="B553" s="8">
        <v>441984</v>
      </c>
    </row>
    <row r="554" spans="1:2">
      <c r="A554" s="34">
        <v>308020</v>
      </c>
      <c r="B554" s="8">
        <v>433268</v>
      </c>
    </row>
    <row r="555" spans="1:2">
      <c r="A555" s="35">
        <v>278700</v>
      </c>
      <c r="B555" s="38">
        <v>441989</v>
      </c>
    </row>
    <row r="556" spans="1:2">
      <c r="B556" s="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CADC-F7BB-4B12-902F-897003CAEF9B}">
  <dimension ref="A1:W12"/>
  <sheetViews>
    <sheetView zoomScale="70" zoomScaleNormal="70" workbookViewId="0">
      <selection activeCell="D12" sqref="D12"/>
    </sheetView>
  </sheetViews>
  <sheetFormatPr defaultRowHeight="14.4"/>
  <cols>
    <col min="1" max="1" width="8.109375" bestFit="1" customWidth="1"/>
    <col min="2" max="2" width="14.109375" bestFit="1" customWidth="1"/>
    <col min="3" max="3" width="6" bestFit="1" customWidth="1"/>
    <col min="4" max="4" width="39.109375" bestFit="1" customWidth="1"/>
    <col min="5" max="5" width="26.88671875" bestFit="1" customWidth="1"/>
    <col min="6" max="7" width="13.6640625" bestFit="1" customWidth="1"/>
    <col min="8" max="8" width="10.88671875" bestFit="1" customWidth="1"/>
    <col min="9" max="9" width="11.33203125" bestFit="1" customWidth="1"/>
    <col min="10" max="10" width="12" bestFit="1" customWidth="1"/>
    <col min="11" max="11" width="8" bestFit="1" customWidth="1"/>
    <col min="12" max="12" width="9.33203125" bestFit="1" customWidth="1"/>
    <col min="13" max="13" width="24" bestFit="1" customWidth="1"/>
    <col min="15" max="15" width="10" bestFit="1" customWidth="1"/>
    <col min="16" max="16" width="10.44140625" bestFit="1" customWidth="1"/>
    <col min="17" max="17" width="8.6640625" bestFit="1" customWidth="1"/>
    <col min="18" max="18" width="9.33203125" bestFit="1" customWidth="1"/>
    <col min="19" max="19" width="4" bestFit="1" customWidth="1"/>
    <col min="20" max="20" width="35.88671875" bestFit="1" customWidth="1"/>
    <col min="21" max="21" width="18.33203125" bestFit="1" customWidth="1"/>
    <col min="22" max="22" width="17.6640625" bestFit="1" customWidth="1"/>
    <col min="23" max="23" width="12.6640625" bestFit="1" customWidth="1"/>
  </cols>
  <sheetData>
    <row r="1" spans="1:23" s="2" customFormat="1" ht="25.2" customHeight="1">
      <c r="A1" s="23" t="s">
        <v>389</v>
      </c>
      <c r="B1" s="23" t="s">
        <v>1</v>
      </c>
      <c r="C1" s="24" t="s">
        <v>2</v>
      </c>
      <c r="D1" s="24" t="s">
        <v>518</v>
      </c>
      <c r="E1" s="24" t="s">
        <v>519</v>
      </c>
      <c r="F1" s="24" t="s">
        <v>3</v>
      </c>
      <c r="G1" s="25" t="s">
        <v>4</v>
      </c>
      <c r="H1" s="24" t="s">
        <v>5</v>
      </c>
      <c r="I1" s="24" t="s">
        <v>6</v>
      </c>
      <c r="J1" s="24" t="s">
        <v>7</v>
      </c>
      <c r="K1" s="24" t="s">
        <v>8</v>
      </c>
      <c r="L1" s="24" t="s">
        <v>9</v>
      </c>
      <c r="M1" s="24" t="s">
        <v>10</v>
      </c>
      <c r="N1" s="24" t="s">
        <v>11</v>
      </c>
      <c r="O1" s="1" t="s">
        <v>512</v>
      </c>
      <c r="P1" s="1" t="s">
        <v>513</v>
      </c>
      <c r="Q1" s="26" t="s">
        <v>12</v>
      </c>
      <c r="R1" s="1" t="s">
        <v>13</v>
      </c>
      <c r="S1" s="24" t="s">
        <v>14</v>
      </c>
      <c r="T1" s="24" t="s">
        <v>15</v>
      </c>
      <c r="U1" s="24" t="s">
        <v>433</v>
      </c>
      <c r="V1" s="24" t="s">
        <v>436</v>
      </c>
      <c r="W1" s="1" t="s">
        <v>16</v>
      </c>
    </row>
    <row r="2" spans="1:23">
      <c r="A2" s="3">
        <v>291990</v>
      </c>
      <c r="B2" s="19">
        <v>3182550914628</v>
      </c>
      <c r="C2" s="4" t="s">
        <v>20</v>
      </c>
      <c r="D2" s="16" t="s">
        <v>42</v>
      </c>
      <c r="E2" s="5" t="s">
        <v>43</v>
      </c>
      <c r="F2" s="4">
        <v>1242</v>
      </c>
      <c r="G2" s="20">
        <v>0.4</v>
      </c>
      <c r="H2" s="4" t="s">
        <v>17</v>
      </c>
      <c r="I2" s="4"/>
      <c r="J2" s="4"/>
      <c r="K2" s="4" t="s">
        <v>18</v>
      </c>
      <c r="L2" s="4" t="s">
        <v>19</v>
      </c>
      <c r="M2" s="4" t="s">
        <v>44</v>
      </c>
      <c r="N2" s="4"/>
      <c r="O2" s="6">
        <v>21.53</v>
      </c>
      <c r="P2" s="6">
        <v>23.252400000000002</v>
      </c>
      <c r="Q2" s="6" t="s">
        <v>23</v>
      </c>
      <c r="R2" s="6"/>
      <c r="S2" s="4"/>
      <c r="T2" s="17" t="s">
        <v>514</v>
      </c>
      <c r="U2" s="7"/>
      <c r="V2" s="7"/>
      <c r="W2" s="4" t="s">
        <v>24</v>
      </c>
    </row>
    <row r="3" spans="1:23">
      <c r="A3" s="21">
        <v>280680</v>
      </c>
      <c r="B3" s="19">
        <v>3182550798945</v>
      </c>
      <c r="C3" s="4" t="s">
        <v>133</v>
      </c>
      <c r="D3" s="16" t="s">
        <v>157</v>
      </c>
      <c r="E3" s="5" t="s">
        <v>158</v>
      </c>
      <c r="F3" s="4">
        <v>4086</v>
      </c>
      <c r="G3" s="20">
        <v>1.5</v>
      </c>
      <c r="H3" s="4" t="s">
        <v>17</v>
      </c>
      <c r="I3" s="4"/>
      <c r="J3" s="4"/>
      <c r="K3" s="4" t="s">
        <v>132</v>
      </c>
      <c r="L3" s="4" t="s">
        <v>19</v>
      </c>
      <c r="M3" s="4" t="s">
        <v>36</v>
      </c>
      <c r="N3" s="4"/>
      <c r="O3" s="6">
        <v>53.89</v>
      </c>
      <c r="P3" s="6">
        <v>58.2012</v>
      </c>
      <c r="Q3" s="6" t="s">
        <v>23</v>
      </c>
      <c r="R3" s="6"/>
      <c r="S3" s="4"/>
      <c r="T3" s="17" t="s">
        <v>514</v>
      </c>
      <c r="U3" s="7"/>
      <c r="V3" s="7"/>
      <c r="W3" s="4" t="s">
        <v>24</v>
      </c>
    </row>
    <row r="4" spans="1:23">
      <c r="A4" s="21">
        <v>280710</v>
      </c>
      <c r="B4" s="19">
        <v>3182550798952</v>
      </c>
      <c r="C4" s="4" t="s">
        <v>133</v>
      </c>
      <c r="D4" s="16" t="s">
        <v>159</v>
      </c>
      <c r="E4" s="5" t="s">
        <v>160</v>
      </c>
      <c r="F4" s="4">
        <v>4086</v>
      </c>
      <c r="G4" s="20">
        <v>12</v>
      </c>
      <c r="H4" s="4" t="s">
        <v>17</v>
      </c>
      <c r="I4" s="4"/>
      <c r="J4" s="4"/>
      <c r="K4" s="4" t="s">
        <v>132</v>
      </c>
      <c r="L4" s="4" t="s">
        <v>19</v>
      </c>
      <c r="M4" s="4" t="s">
        <v>36</v>
      </c>
      <c r="N4" s="4"/>
      <c r="O4" s="6">
        <v>374.96</v>
      </c>
      <c r="P4" s="6">
        <v>404.95679999999999</v>
      </c>
      <c r="Q4" s="6" t="s">
        <v>23</v>
      </c>
      <c r="R4" s="6"/>
      <c r="S4" s="4"/>
      <c r="T4" s="17" t="s">
        <v>514</v>
      </c>
      <c r="U4" s="7"/>
      <c r="V4" s="7"/>
      <c r="W4" s="4" t="s">
        <v>29</v>
      </c>
    </row>
    <row r="5" spans="1:23">
      <c r="A5" s="21">
        <v>280700</v>
      </c>
      <c r="B5" s="19">
        <v>3182550799140</v>
      </c>
      <c r="C5" s="4" t="s">
        <v>133</v>
      </c>
      <c r="D5" s="16" t="s">
        <v>161</v>
      </c>
      <c r="E5" s="5" t="s">
        <v>162</v>
      </c>
      <c r="F5" s="4">
        <v>4086</v>
      </c>
      <c r="G5" s="20">
        <v>7</v>
      </c>
      <c r="H5" s="4" t="s">
        <v>17</v>
      </c>
      <c r="I5" s="4"/>
      <c r="J5" s="4"/>
      <c r="K5" s="4" t="s">
        <v>132</v>
      </c>
      <c r="L5" s="4" t="s">
        <v>19</v>
      </c>
      <c r="M5" s="4" t="s">
        <v>36</v>
      </c>
      <c r="N5" s="4"/>
      <c r="O5" s="6">
        <v>218.75</v>
      </c>
      <c r="P5" s="6">
        <v>236.25</v>
      </c>
      <c r="Q5" s="6" t="s">
        <v>23</v>
      </c>
      <c r="R5" s="6"/>
      <c r="S5" s="4"/>
      <c r="T5" s="17" t="s">
        <v>514</v>
      </c>
      <c r="U5" s="7"/>
      <c r="V5" s="7"/>
      <c r="W5" s="4" t="s">
        <v>29</v>
      </c>
    </row>
    <row r="6" spans="1:23">
      <c r="A6" s="21" t="s">
        <v>163</v>
      </c>
      <c r="B6" s="19">
        <v>9003579311585</v>
      </c>
      <c r="C6" s="4" t="s">
        <v>149</v>
      </c>
      <c r="D6" s="16" t="s">
        <v>164</v>
      </c>
      <c r="E6" s="5" t="s">
        <v>165</v>
      </c>
      <c r="F6" s="4">
        <v>4015</v>
      </c>
      <c r="G6" s="20">
        <v>0.19500000000000001</v>
      </c>
      <c r="H6" s="4" t="s">
        <v>40</v>
      </c>
      <c r="I6" s="4" t="s">
        <v>66</v>
      </c>
      <c r="J6" s="4" t="s">
        <v>82</v>
      </c>
      <c r="K6" s="4" t="s">
        <v>132</v>
      </c>
      <c r="L6" s="4" t="s">
        <v>19</v>
      </c>
      <c r="M6" s="4" t="s">
        <v>36</v>
      </c>
      <c r="N6" s="4"/>
      <c r="O6" s="6">
        <v>6.88</v>
      </c>
      <c r="P6" s="6">
        <v>7.4303999999999997</v>
      </c>
      <c r="Q6" s="6"/>
      <c r="R6" s="6"/>
      <c r="S6" s="6"/>
      <c r="T6" s="17" t="s">
        <v>514</v>
      </c>
      <c r="U6" s="22"/>
      <c r="V6" s="22"/>
      <c r="W6" s="4" t="s">
        <v>40</v>
      </c>
    </row>
    <row r="7" spans="1:23">
      <c r="A7" s="21">
        <v>278670</v>
      </c>
      <c r="B7" s="19">
        <v>9003579307298</v>
      </c>
      <c r="C7" s="4" t="s">
        <v>149</v>
      </c>
      <c r="D7" s="16" t="s">
        <v>166</v>
      </c>
      <c r="E7" s="5" t="s">
        <v>167</v>
      </c>
      <c r="F7" s="4">
        <v>4015</v>
      </c>
      <c r="G7" s="20">
        <v>0.41</v>
      </c>
      <c r="H7" s="4" t="s">
        <v>40</v>
      </c>
      <c r="I7" s="4" t="s">
        <v>66</v>
      </c>
      <c r="J7" s="4" t="s">
        <v>82</v>
      </c>
      <c r="K7" s="4" t="s">
        <v>132</v>
      </c>
      <c r="L7" s="4" t="s">
        <v>19</v>
      </c>
      <c r="M7" s="4" t="s">
        <v>36</v>
      </c>
      <c r="N7" s="4"/>
      <c r="O7" s="6">
        <v>15.409999999999998</v>
      </c>
      <c r="P7" s="6">
        <v>16.642799999999998</v>
      </c>
      <c r="Q7" s="6"/>
      <c r="R7" s="6"/>
      <c r="S7" s="4"/>
      <c r="T7" s="17" t="s">
        <v>514</v>
      </c>
      <c r="U7" s="7"/>
      <c r="V7" s="7"/>
      <c r="W7" s="4" t="s">
        <v>40</v>
      </c>
    </row>
    <row r="8" spans="1:23">
      <c r="A8" s="21">
        <v>309240</v>
      </c>
      <c r="B8" s="19">
        <v>3182550761895</v>
      </c>
      <c r="C8" s="4" t="s">
        <v>133</v>
      </c>
      <c r="D8" s="16" t="s">
        <v>242</v>
      </c>
      <c r="E8" s="5" t="s">
        <v>243</v>
      </c>
      <c r="F8" s="4">
        <v>3715</v>
      </c>
      <c r="G8" s="20">
        <v>12</v>
      </c>
      <c r="H8" s="4" t="s">
        <v>17</v>
      </c>
      <c r="I8" s="4"/>
      <c r="J8" s="4"/>
      <c r="K8" s="4" t="s">
        <v>132</v>
      </c>
      <c r="L8" s="4" t="s">
        <v>63</v>
      </c>
      <c r="M8" s="4" t="s">
        <v>22</v>
      </c>
      <c r="N8" s="4"/>
      <c r="O8" s="6">
        <v>296.75</v>
      </c>
      <c r="P8" s="6">
        <v>320.49</v>
      </c>
      <c r="Q8" s="6" t="s">
        <v>23</v>
      </c>
      <c r="R8" s="6"/>
      <c r="S8" s="4"/>
      <c r="T8" s="17" t="s">
        <v>514</v>
      </c>
      <c r="U8" s="7"/>
      <c r="V8" s="7" t="s">
        <v>27</v>
      </c>
      <c r="W8" s="4" t="s">
        <v>29</v>
      </c>
    </row>
    <row r="9" spans="1:23">
      <c r="A9" s="21">
        <v>309430</v>
      </c>
      <c r="B9" s="19">
        <v>3182550925587</v>
      </c>
      <c r="C9" s="4" t="s">
        <v>133</v>
      </c>
      <c r="D9" s="16" t="s">
        <v>244</v>
      </c>
      <c r="E9" s="5" t="s">
        <v>245</v>
      </c>
      <c r="F9" s="4">
        <v>3713</v>
      </c>
      <c r="G9" s="20">
        <v>3.5</v>
      </c>
      <c r="H9" s="4" t="s">
        <v>17</v>
      </c>
      <c r="I9" s="4"/>
      <c r="J9" s="4"/>
      <c r="K9" s="4" t="s">
        <v>132</v>
      </c>
      <c r="L9" s="4" t="s">
        <v>63</v>
      </c>
      <c r="M9" s="4" t="s">
        <v>22</v>
      </c>
      <c r="N9" s="4"/>
      <c r="O9" s="6">
        <v>93.5</v>
      </c>
      <c r="P9" s="6">
        <v>100.98</v>
      </c>
      <c r="Q9" s="6" t="s">
        <v>23</v>
      </c>
      <c r="R9" s="6"/>
      <c r="S9" s="4"/>
      <c r="T9" s="17" t="s">
        <v>514</v>
      </c>
      <c r="U9" s="7"/>
      <c r="V9" s="7"/>
      <c r="W9" s="4" t="s">
        <v>24</v>
      </c>
    </row>
    <row r="10" spans="1:23">
      <c r="A10" s="3">
        <v>292610</v>
      </c>
      <c r="B10" s="19">
        <v>3182550915243</v>
      </c>
      <c r="C10" s="4" t="s">
        <v>133</v>
      </c>
      <c r="D10" s="16" t="s">
        <v>257</v>
      </c>
      <c r="E10" s="5" t="s">
        <v>258</v>
      </c>
      <c r="F10" s="4">
        <v>1249</v>
      </c>
      <c r="G10" s="20">
        <v>0.5</v>
      </c>
      <c r="H10" s="4" t="s">
        <v>17</v>
      </c>
      <c r="I10" s="4"/>
      <c r="J10" s="4"/>
      <c r="K10" s="4" t="s">
        <v>132</v>
      </c>
      <c r="L10" s="4" t="s">
        <v>19</v>
      </c>
      <c r="M10" s="4" t="s">
        <v>44</v>
      </c>
      <c r="N10" s="4"/>
      <c r="O10" s="6">
        <v>22.06</v>
      </c>
      <c r="P10" s="6">
        <v>23.8248</v>
      </c>
      <c r="Q10" s="6" t="s">
        <v>23</v>
      </c>
      <c r="R10" s="6"/>
      <c r="S10" s="4"/>
      <c r="T10" s="17" t="s">
        <v>514</v>
      </c>
      <c r="U10" s="7"/>
      <c r="V10" s="7"/>
      <c r="W10" s="4" t="s">
        <v>24</v>
      </c>
    </row>
    <row r="11" spans="1:23">
      <c r="A11" s="21">
        <v>281350</v>
      </c>
      <c r="B11" s="19">
        <v>3182550903905</v>
      </c>
      <c r="C11" s="4" t="s">
        <v>133</v>
      </c>
      <c r="D11" s="16" t="s">
        <v>270</v>
      </c>
      <c r="E11" s="5" t="s">
        <v>271</v>
      </c>
      <c r="F11" s="4">
        <v>4252</v>
      </c>
      <c r="G11" s="20">
        <v>0.5</v>
      </c>
      <c r="H11" s="4" t="s">
        <v>17</v>
      </c>
      <c r="I11" s="4"/>
      <c r="J11" s="4"/>
      <c r="K11" s="4" t="s">
        <v>132</v>
      </c>
      <c r="L11" s="4" t="s">
        <v>19</v>
      </c>
      <c r="M11" s="4" t="s">
        <v>36</v>
      </c>
      <c r="N11" s="4"/>
      <c r="O11" s="6">
        <v>22.16</v>
      </c>
      <c r="P11" s="6">
        <v>23.9328</v>
      </c>
      <c r="Q11" s="6" t="s">
        <v>23</v>
      </c>
      <c r="R11" s="6"/>
      <c r="S11" s="4"/>
      <c r="T11" s="17" t="s">
        <v>514</v>
      </c>
      <c r="U11" s="7" t="s">
        <v>435</v>
      </c>
      <c r="V11" s="7"/>
      <c r="W11" s="4" t="s">
        <v>24</v>
      </c>
    </row>
    <row r="12" spans="1:23">
      <c r="A12" s="21">
        <v>309310</v>
      </c>
      <c r="B12" s="19">
        <v>3182550925310</v>
      </c>
      <c r="C12" s="4" t="s">
        <v>133</v>
      </c>
      <c r="D12" s="16" t="s">
        <v>152</v>
      </c>
      <c r="E12" s="5" t="s">
        <v>153</v>
      </c>
      <c r="F12" s="4">
        <v>3722</v>
      </c>
      <c r="G12" s="20">
        <v>13</v>
      </c>
      <c r="H12" s="4" t="s">
        <v>17</v>
      </c>
      <c r="I12" s="4"/>
      <c r="J12" s="4"/>
      <c r="K12" s="4" t="s">
        <v>132</v>
      </c>
      <c r="L12" s="4" t="s">
        <v>19</v>
      </c>
      <c r="M12" s="4" t="s">
        <v>31</v>
      </c>
      <c r="N12" s="4"/>
      <c r="O12" s="6">
        <v>292.26</v>
      </c>
      <c r="P12" s="6">
        <f t="shared" ref="P12" si="0">(O12*0.08)+O12</f>
        <v>315.64080000000001</v>
      </c>
      <c r="Q12" s="6" t="s">
        <v>23</v>
      </c>
      <c r="R12" s="6"/>
      <c r="S12" s="4"/>
      <c r="T12" s="17" t="s">
        <v>514</v>
      </c>
      <c r="U12" s="7"/>
      <c r="V12" s="7"/>
      <c r="W12" s="4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C4A6-AF60-4D9D-964B-7D0C6608F5C2}">
  <dimension ref="A1:B8"/>
  <sheetViews>
    <sheetView workbookViewId="0">
      <selection sqref="A1:B8"/>
    </sheetView>
  </sheetViews>
  <sheetFormatPr defaultRowHeight="14.4"/>
  <cols>
    <col min="1" max="1" width="9.6640625" bestFit="1" customWidth="1"/>
    <col min="2" max="2" width="7" bestFit="1" customWidth="1"/>
  </cols>
  <sheetData>
    <row r="1" spans="1:2">
      <c r="A1" s="18" t="s">
        <v>322</v>
      </c>
      <c r="B1">
        <v>96.21</v>
      </c>
    </row>
    <row r="2" spans="1:2">
      <c r="A2" s="18" t="s">
        <v>337</v>
      </c>
      <c r="B2">
        <v>54.65</v>
      </c>
    </row>
    <row r="3" spans="1:2">
      <c r="A3" s="18" t="s">
        <v>336</v>
      </c>
      <c r="B3">
        <v>99.97</v>
      </c>
    </row>
    <row r="4" spans="1:2">
      <c r="A4" s="18" t="s">
        <v>338</v>
      </c>
      <c r="B4">
        <v>118.25</v>
      </c>
    </row>
    <row r="5" spans="1:2">
      <c r="A5" s="18" t="s">
        <v>335</v>
      </c>
      <c r="B5">
        <v>21.52</v>
      </c>
    </row>
    <row r="6" spans="1:2">
      <c r="A6" s="18" t="s">
        <v>339</v>
      </c>
      <c r="B6">
        <v>282.76</v>
      </c>
    </row>
    <row r="7" spans="1:2">
      <c r="A7" s="18" t="s">
        <v>440</v>
      </c>
      <c r="B7">
        <v>253.5</v>
      </c>
    </row>
    <row r="8" spans="1:2">
      <c r="A8" s="18" t="s">
        <v>443</v>
      </c>
      <c r="B8">
        <v>79.84</v>
      </c>
    </row>
  </sheetData>
  <conditionalFormatting sqref="A1:B8">
    <cfRule type="expression" dxfId="2" priority="3">
      <formula>IF($H1048576&lt;&gt;$H1,1,0)</formula>
    </cfRule>
  </conditionalFormatting>
  <conditionalFormatting sqref="B1:B8">
    <cfRule type="containsText" dxfId="1" priority="1" stopIfTrue="1" operator="containsText" text="NO MATCH">
      <formula>NOT(ISERROR(SEARCH("NO MATCH",B1)))</formula>
    </cfRule>
    <cfRule type="expression" dxfId="0" priority="2">
      <formula>TRUE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ED7F-479D-4BA8-B7B7-A445A7BA91EE}">
  <dimension ref="A1:C759"/>
  <sheetViews>
    <sheetView workbookViewId="0">
      <selection sqref="A1:C759"/>
    </sheetView>
  </sheetViews>
  <sheetFormatPr defaultRowHeight="14.4"/>
  <sheetData>
    <row r="1" spans="1:3">
      <c r="A1" t="s">
        <v>0</v>
      </c>
      <c r="B1" t="s">
        <v>542</v>
      </c>
      <c r="C1" t="s">
        <v>543</v>
      </c>
    </row>
    <row r="2" spans="1:3">
      <c r="A2">
        <v>184500</v>
      </c>
      <c r="B2">
        <v>445094</v>
      </c>
      <c r="C2" t="s">
        <v>544</v>
      </c>
    </row>
    <row r="3" spans="1:3">
      <c r="A3">
        <v>210590</v>
      </c>
      <c r="B3">
        <v>446506</v>
      </c>
      <c r="C3" t="s">
        <v>545</v>
      </c>
    </row>
    <row r="4" spans="1:3">
      <c r="A4">
        <v>220430</v>
      </c>
      <c r="B4">
        <v>444929</v>
      </c>
      <c r="C4" t="s">
        <v>546</v>
      </c>
    </row>
    <row r="5" spans="1:3">
      <c r="A5">
        <v>224210</v>
      </c>
      <c r="B5">
        <v>440764</v>
      </c>
      <c r="C5" t="s">
        <v>547</v>
      </c>
    </row>
    <row r="6" spans="1:3">
      <c r="A6">
        <v>227140</v>
      </c>
      <c r="B6">
        <v>446619</v>
      </c>
      <c r="C6" t="s">
        <v>548</v>
      </c>
    </row>
    <row r="7" spans="1:3">
      <c r="A7">
        <v>227150</v>
      </c>
      <c r="B7">
        <v>446618</v>
      </c>
      <c r="C7" t="s">
        <v>549</v>
      </c>
    </row>
    <row r="8" spans="1:3">
      <c r="A8">
        <v>227200</v>
      </c>
      <c r="B8">
        <v>446685</v>
      </c>
      <c r="C8" t="s">
        <v>550</v>
      </c>
    </row>
    <row r="9" spans="1:3">
      <c r="A9">
        <v>227230</v>
      </c>
      <c r="B9">
        <v>446682</v>
      </c>
      <c r="C9" t="s">
        <v>551</v>
      </c>
    </row>
    <row r="10" spans="1:3">
      <c r="A10">
        <v>227250</v>
      </c>
      <c r="B10">
        <v>445074</v>
      </c>
      <c r="C10" t="s">
        <v>552</v>
      </c>
    </row>
    <row r="11" spans="1:3">
      <c r="A11">
        <v>227270</v>
      </c>
      <c r="B11">
        <v>444836</v>
      </c>
      <c r="C11" t="s">
        <v>553</v>
      </c>
    </row>
    <row r="12" spans="1:3">
      <c r="A12">
        <v>227370</v>
      </c>
      <c r="B12">
        <v>446675</v>
      </c>
      <c r="C12" t="s">
        <v>554</v>
      </c>
    </row>
    <row r="13" spans="1:3">
      <c r="A13">
        <v>227410</v>
      </c>
      <c r="B13">
        <v>446671</v>
      </c>
      <c r="C13" t="s">
        <v>555</v>
      </c>
    </row>
    <row r="14" spans="1:3">
      <c r="A14">
        <v>227420</v>
      </c>
      <c r="B14">
        <v>446670</v>
      </c>
      <c r="C14" t="s">
        <v>556</v>
      </c>
    </row>
    <row r="15" spans="1:3">
      <c r="A15">
        <v>228250</v>
      </c>
      <c r="B15">
        <v>446568</v>
      </c>
      <c r="C15" t="s">
        <v>557</v>
      </c>
    </row>
    <row r="16" spans="1:3">
      <c r="A16">
        <v>228270</v>
      </c>
      <c r="B16">
        <v>446566</v>
      </c>
      <c r="C16" t="s">
        <v>558</v>
      </c>
    </row>
    <row r="17" spans="1:3">
      <c r="A17">
        <v>228300</v>
      </c>
      <c r="B17">
        <v>368437</v>
      </c>
      <c r="C17" t="s">
        <v>559</v>
      </c>
    </row>
    <row r="18" spans="1:3">
      <c r="A18">
        <v>228330</v>
      </c>
      <c r="B18">
        <v>445048</v>
      </c>
      <c r="C18" t="s">
        <v>560</v>
      </c>
    </row>
    <row r="19" spans="1:3">
      <c r="A19">
        <v>228360</v>
      </c>
      <c r="B19">
        <v>445049</v>
      </c>
      <c r="C19" t="s">
        <v>561</v>
      </c>
    </row>
    <row r="20" spans="1:3">
      <c r="A20">
        <v>228580</v>
      </c>
      <c r="B20">
        <v>446557</v>
      </c>
      <c r="C20" t="s">
        <v>562</v>
      </c>
    </row>
    <row r="21" spans="1:3">
      <c r="A21">
        <v>228630</v>
      </c>
      <c r="B21">
        <v>446552</v>
      </c>
      <c r="C21" t="s">
        <v>563</v>
      </c>
    </row>
    <row r="22" spans="1:3">
      <c r="A22">
        <v>228640</v>
      </c>
      <c r="B22">
        <v>445050</v>
      </c>
      <c r="C22" t="s">
        <v>564</v>
      </c>
    </row>
    <row r="23" spans="1:3">
      <c r="A23">
        <v>228650</v>
      </c>
      <c r="B23">
        <v>444835</v>
      </c>
      <c r="C23" t="s">
        <v>565</v>
      </c>
    </row>
    <row r="24" spans="1:3">
      <c r="A24">
        <v>228670</v>
      </c>
      <c r="B24">
        <v>445051</v>
      </c>
      <c r="C24" t="s">
        <v>566</v>
      </c>
    </row>
    <row r="25" spans="1:3">
      <c r="A25">
        <v>228790</v>
      </c>
      <c r="B25">
        <v>446551</v>
      </c>
      <c r="C25" t="s">
        <v>567</v>
      </c>
    </row>
    <row r="26" spans="1:3">
      <c r="A26">
        <v>229050</v>
      </c>
      <c r="B26">
        <v>446549</v>
      </c>
      <c r="C26" t="s">
        <v>568</v>
      </c>
    </row>
    <row r="27" spans="1:3">
      <c r="A27">
        <v>229110</v>
      </c>
      <c r="B27">
        <v>446543</v>
      </c>
      <c r="C27" t="s">
        <v>569</v>
      </c>
    </row>
    <row r="28" spans="1:3">
      <c r="A28">
        <v>229140</v>
      </c>
      <c r="B28">
        <v>446612</v>
      </c>
      <c r="C28" t="s">
        <v>570</v>
      </c>
    </row>
    <row r="29" spans="1:3">
      <c r="A29">
        <v>229150</v>
      </c>
      <c r="B29">
        <v>444994</v>
      </c>
      <c r="C29" t="s">
        <v>571</v>
      </c>
    </row>
    <row r="30" spans="1:3">
      <c r="A30">
        <v>229410</v>
      </c>
      <c r="B30">
        <v>446604</v>
      </c>
      <c r="C30" t="s">
        <v>572</v>
      </c>
    </row>
    <row r="31" spans="1:3">
      <c r="A31">
        <v>229440</v>
      </c>
      <c r="B31">
        <v>446601</v>
      </c>
      <c r="C31" t="s">
        <v>573</v>
      </c>
    </row>
    <row r="32" spans="1:3">
      <c r="A32">
        <v>229460</v>
      </c>
      <c r="B32">
        <v>446599</v>
      </c>
      <c r="C32" t="s">
        <v>574</v>
      </c>
    </row>
    <row r="33" spans="1:3">
      <c r="A33">
        <v>229470</v>
      </c>
      <c r="B33">
        <v>445027</v>
      </c>
      <c r="C33" t="s">
        <v>575</v>
      </c>
    </row>
    <row r="34" spans="1:3">
      <c r="A34">
        <v>229720</v>
      </c>
      <c r="B34">
        <v>446591</v>
      </c>
      <c r="C34" t="s">
        <v>576</v>
      </c>
    </row>
    <row r="35" spans="1:3">
      <c r="A35">
        <v>229740</v>
      </c>
      <c r="B35">
        <v>446589</v>
      </c>
      <c r="C35" t="s">
        <v>577</v>
      </c>
    </row>
    <row r="36" spans="1:3">
      <c r="A36">
        <v>229770</v>
      </c>
      <c r="B36">
        <v>446586</v>
      </c>
      <c r="C36" t="s">
        <v>578</v>
      </c>
    </row>
    <row r="37" spans="1:3">
      <c r="A37">
        <v>229800</v>
      </c>
      <c r="B37">
        <v>446583</v>
      </c>
      <c r="C37" t="s">
        <v>579</v>
      </c>
    </row>
    <row r="38" spans="1:3">
      <c r="A38">
        <v>229810</v>
      </c>
      <c r="B38">
        <v>446582</v>
      </c>
      <c r="C38" t="s">
        <v>580</v>
      </c>
    </row>
    <row r="39" spans="1:3">
      <c r="A39">
        <v>229820</v>
      </c>
      <c r="B39">
        <v>445053</v>
      </c>
      <c r="C39" t="s">
        <v>581</v>
      </c>
    </row>
    <row r="40" spans="1:3">
      <c r="A40">
        <v>233930</v>
      </c>
      <c r="B40">
        <v>445159</v>
      </c>
      <c r="C40" t="s">
        <v>582</v>
      </c>
    </row>
    <row r="41" spans="1:3">
      <c r="A41">
        <v>233940</v>
      </c>
      <c r="B41">
        <v>445160</v>
      </c>
      <c r="C41" t="s">
        <v>583</v>
      </c>
    </row>
    <row r="42" spans="1:3">
      <c r="A42">
        <v>233950</v>
      </c>
      <c r="B42">
        <v>445161</v>
      </c>
      <c r="C42" t="s">
        <v>584</v>
      </c>
    </row>
    <row r="43" spans="1:3">
      <c r="A43">
        <v>233960</v>
      </c>
      <c r="B43">
        <v>445162</v>
      </c>
      <c r="C43" t="s">
        <v>585</v>
      </c>
    </row>
    <row r="44" spans="1:3">
      <c r="A44">
        <v>234760</v>
      </c>
      <c r="B44">
        <v>447404</v>
      </c>
      <c r="C44" t="s">
        <v>586</v>
      </c>
    </row>
    <row r="45" spans="1:3">
      <c r="A45">
        <v>234810</v>
      </c>
      <c r="B45">
        <v>447400</v>
      </c>
      <c r="C45" t="s">
        <v>587</v>
      </c>
    </row>
    <row r="46" spans="1:3">
      <c r="A46">
        <v>234820</v>
      </c>
      <c r="B46">
        <v>447399</v>
      </c>
      <c r="C46" t="s">
        <v>588</v>
      </c>
    </row>
    <row r="47" spans="1:3">
      <c r="A47">
        <v>234830</v>
      </c>
      <c r="B47">
        <v>445163</v>
      </c>
      <c r="C47" t="s">
        <v>589</v>
      </c>
    </row>
    <row r="48" spans="1:3">
      <c r="A48">
        <v>234960</v>
      </c>
      <c r="B48">
        <v>447392</v>
      </c>
      <c r="C48" t="s">
        <v>590</v>
      </c>
    </row>
    <row r="49" spans="1:3">
      <c r="A49">
        <v>235010</v>
      </c>
      <c r="B49">
        <v>447387</v>
      </c>
      <c r="C49" t="s">
        <v>591</v>
      </c>
    </row>
    <row r="50" spans="1:3">
      <c r="A50">
        <v>235030</v>
      </c>
      <c r="B50">
        <v>445028</v>
      </c>
      <c r="C50" t="s">
        <v>592</v>
      </c>
    </row>
    <row r="51" spans="1:3">
      <c r="A51">
        <v>235040</v>
      </c>
      <c r="B51">
        <v>447385</v>
      </c>
      <c r="C51" t="s">
        <v>593</v>
      </c>
    </row>
    <row r="52" spans="1:3">
      <c r="A52">
        <v>235070</v>
      </c>
      <c r="B52">
        <v>447382</v>
      </c>
      <c r="C52" t="s">
        <v>594</v>
      </c>
    </row>
    <row r="53" spans="1:3">
      <c r="A53">
        <v>235100</v>
      </c>
      <c r="B53">
        <v>447380</v>
      </c>
      <c r="C53" t="s">
        <v>595</v>
      </c>
    </row>
    <row r="54" spans="1:3">
      <c r="A54">
        <v>235110</v>
      </c>
      <c r="B54">
        <v>445165</v>
      </c>
      <c r="C54" t="s">
        <v>596</v>
      </c>
    </row>
    <row r="55" spans="1:3">
      <c r="A55">
        <v>235120</v>
      </c>
      <c r="B55">
        <v>447379</v>
      </c>
      <c r="C55" t="s">
        <v>597</v>
      </c>
    </row>
    <row r="56" spans="1:3">
      <c r="A56">
        <v>235130</v>
      </c>
      <c r="B56">
        <v>447378</v>
      </c>
      <c r="C56" t="s">
        <v>598</v>
      </c>
    </row>
    <row r="57" spans="1:3">
      <c r="A57">
        <v>235140</v>
      </c>
      <c r="B57">
        <v>445166</v>
      </c>
      <c r="C57" t="s">
        <v>599</v>
      </c>
    </row>
    <row r="58" spans="1:3">
      <c r="A58">
        <v>235360</v>
      </c>
      <c r="B58">
        <v>445167</v>
      </c>
      <c r="C58" t="s">
        <v>600</v>
      </c>
    </row>
    <row r="59" spans="1:3">
      <c r="A59">
        <v>235370</v>
      </c>
      <c r="B59">
        <v>445168</v>
      </c>
      <c r="C59" t="s">
        <v>601</v>
      </c>
    </row>
    <row r="60" spans="1:3">
      <c r="A60">
        <v>235930</v>
      </c>
      <c r="B60">
        <v>447298</v>
      </c>
      <c r="C60" t="s">
        <v>602</v>
      </c>
    </row>
    <row r="61" spans="1:3">
      <c r="A61">
        <v>235970</v>
      </c>
      <c r="B61">
        <v>447294</v>
      </c>
      <c r="C61" t="s">
        <v>603</v>
      </c>
    </row>
    <row r="62" spans="1:3">
      <c r="A62">
        <v>235990</v>
      </c>
      <c r="B62">
        <v>447292</v>
      </c>
      <c r="C62" t="s">
        <v>604</v>
      </c>
    </row>
    <row r="63" spans="1:3">
      <c r="A63">
        <v>236010</v>
      </c>
      <c r="B63">
        <v>355504</v>
      </c>
      <c r="C63" t="s">
        <v>605</v>
      </c>
    </row>
    <row r="64" spans="1:3">
      <c r="A64">
        <v>236410</v>
      </c>
      <c r="B64">
        <v>447286</v>
      </c>
      <c r="C64" t="s">
        <v>606</v>
      </c>
    </row>
    <row r="65" spans="1:3">
      <c r="A65">
        <v>236590</v>
      </c>
      <c r="B65">
        <v>447284</v>
      </c>
      <c r="C65" t="s">
        <v>607</v>
      </c>
    </row>
    <row r="66" spans="1:3">
      <c r="A66">
        <v>237150</v>
      </c>
      <c r="B66">
        <v>440815</v>
      </c>
      <c r="C66" t="s">
        <v>608</v>
      </c>
    </row>
    <row r="67" spans="1:3">
      <c r="A67">
        <v>237200</v>
      </c>
      <c r="B67">
        <v>440819</v>
      </c>
      <c r="C67" t="s">
        <v>609</v>
      </c>
    </row>
    <row r="68" spans="1:3">
      <c r="A68">
        <v>237560</v>
      </c>
      <c r="B68">
        <v>441350</v>
      </c>
      <c r="C68" t="s">
        <v>610</v>
      </c>
    </row>
    <row r="69" spans="1:3">
      <c r="A69">
        <v>237610</v>
      </c>
      <c r="B69">
        <v>441427</v>
      </c>
      <c r="C69" t="s">
        <v>611</v>
      </c>
    </row>
    <row r="70" spans="1:3">
      <c r="A70">
        <v>237650</v>
      </c>
      <c r="B70">
        <v>441393</v>
      </c>
      <c r="C70" t="s">
        <v>612</v>
      </c>
    </row>
    <row r="71" spans="1:3">
      <c r="A71">
        <v>237660</v>
      </c>
      <c r="B71">
        <v>445172</v>
      </c>
      <c r="C71" t="s">
        <v>613</v>
      </c>
    </row>
    <row r="72" spans="1:3">
      <c r="A72">
        <v>240780</v>
      </c>
      <c r="B72">
        <v>441422</v>
      </c>
      <c r="C72" t="s">
        <v>614</v>
      </c>
    </row>
    <row r="73" spans="1:3">
      <c r="A73">
        <v>240820</v>
      </c>
      <c r="B73">
        <v>441425</v>
      </c>
      <c r="C73" t="s">
        <v>615</v>
      </c>
    </row>
    <row r="74" spans="1:3">
      <c r="A74">
        <v>250380</v>
      </c>
      <c r="B74">
        <v>444802</v>
      </c>
      <c r="C74" t="s">
        <v>616</v>
      </c>
    </row>
    <row r="75" spans="1:3">
      <c r="A75">
        <v>250410</v>
      </c>
      <c r="B75">
        <v>447525</v>
      </c>
      <c r="C75" t="s">
        <v>617</v>
      </c>
    </row>
    <row r="76" spans="1:3">
      <c r="A76">
        <v>250610</v>
      </c>
      <c r="B76">
        <v>445128</v>
      </c>
      <c r="C76" t="s">
        <v>618</v>
      </c>
    </row>
    <row r="77" spans="1:3">
      <c r="A77">
        <v>250830</v>
      </c>
      <c r="B77">
        <v>445183</v>
      </c>
      <c r="C77" t="s">
        <v>619</v>
      </c>
    </row>
    <row r="78" spans="1:3">
      <c r="A78">
        <v>251070</v>
      </c>
      <c r="B78">
        <v>447430</v>
      </c>
      <c r="C78" t="s">
        <v>620</v>
      </c>
    </row>
    <row r="79" spans="1:3">
      <c r="A79">
        <v>251080</v>
      </c>
      <c r="B79">
        <v>447429</v>
      </c>
      <c r="C79" t="s">
        <v>621</v>
      </c>
    </row>
    <row r="80" spans="1:3">
      <c r="A80">
        <v>251090</v>
      </c>
      <c r="B80">
        <v>447428</v>
      </c>
      <c r="C80" t="s">
        <v>622</v>
      </c>
    </row>
    <row r="81" spans="1:3">
      <c r="A81">
        <v>251180</v>
      </c>
      <c r="B81">
        <v>447427</v>
      </c>
      <c r="C81" t="s">
        <v>623</v>
      </c>
    </row>
    <row r="82" spans="1:3">
      <c r="A82">
        <v>251200</v>
      </c>
      <c r="B82">
        <v>447425</v>
      </c>
      <c r="C82" t="s">
        <v>624</v>
      </c>
    </row>
    <row r="83" spans="1:3">
      <c r="A83">
        <v>251240</v>
      </c>
      <c r="B83">
        <v>445026</v>
      </c>
      <c r="C83" t="s">
        <v>625</v>
      </c>
    </row>
    <row r="84" spans="1:3">
      <c r="A84">
        <v>251830</v>
      </c>
      <c r="B84">
        <v>447474</v>
      </c>
      <c r="C84" t="s">
        <v>626</v>
      </c>
    </row>
    <row r="85" spans="1:3">
      <c r="A85">
        <v>251890</v>
      </c>
      <c r="B85">
        <v>447470</v>
      </c>
      <c r="C85" t="s">
        <v>627</v>
      </c>
    </row>
    <row r="86" spans="1:3">
      <c r="A86">
        <v>251950</v>
      </c>
      <c r="B86">
        <v>447468</v>
      </c>
      <c r="C86" t="s">
        <v>628</v>
      </c>
    </row>
    <row r="87" spans="1:3">
      <c r="A87">
        <v>251990</v>
      </c>
      <c r="B87">
        <v>447466</v>
      </c>
      <c r="C87" t="s">
        <v>629</v>
      </c>
    </row>
    <row r="88" spans="1:3">
      <c r="A88">
        <v>252010</v>
      </c>
      <c r="B88">
        <v>445179</v>
      </c>
      <c r="C88" t="s">
        <v>630</v>
      </c>
    </row>
    <row r="89" spans="1:3">
      <c r="A89">
        <v>252040</v>
      </c>
      <c r="B89">
        <v>447464</v>
      </c>
      <c r="C89" t="s">
        <v>631</v>
      </c>
    </row>
    <row r="90" spans="1:3">
      <c r="A90">
        <v>252070</v>
      </c>
      <c r="B90">
        <v>447463</v>
      </c>
      <c r="C90" t="s">
        <v>632</v>
      </c>
    </row>
    <row r="91" spans="1:3">
      <c r="A91">
        <v>252090</v>
      </c>
      <c r="B91">
        <v>447462</v>
      </c>
      <c r="C91" t="s">
        <v>633</v>
      </c>
    </row>
    <row r="92" spans="1:3">
      <c r="A92">
        <v>252110</v>
      </c>
      <c r="B92">
        <v>445169</v>
      </c>
      <c r="C92" t="s">
        <v>634</v>
      </c>
    </row>
    <row r="93" spans="1:3">
      <c r="A93">
        <v>252130</v>
      </c>
      <c r="B93">
        <v>445170</v>
      </c>
      <c r="C93" t="s">
        <v>635</v>
      </c>
    </row>
    <row r="94" spans="1:3">
      <c r="A94">
        <v>254800</v>
      </c>
      <c r="B94">
        <v>445047</v>
      </c>
      <c r="C94" t="s">
        <v>636</v>
      </c>
    </row>
    <row r="95" spans="1:3">
      <c r="A95">
        <v>254980</v>
      </c>
      <c r="B95">
        <v>445033</v>
      </c>
      <c r="C95" t="s">
        <v>637</v>
      </c>
    </row>
    <row r="96" spans="1:3">
      <c r="A96">
        <v>255010</v>
      </c>
      <c r="B96">
        <v>444776</v>
      </c>
      <c r="C96" t="s">
        <v>638</v>
      </c>
    </row>
    <row r="97" spans="1:3">
      <c r="A97">
        <v>255040</v>
      </c>
      <c r="B97">
        <v>447108</v>
      </c>
      <c r="C97" t="s">
        <v>639</v>
      </c>
    </row>
    <row r="98" spans="1:3">
      <c r="A98">
        <v>255050</v>
      </c>
      <c r="B98">
        <v>447107</v>
      </c>
      <c r="C98" t="s">
        <v>640</v>
      </c>
    </row>
    <row r="99" spans="1:3">
      <c r="A99">
        <v>255090</v>
      </c>
      <c r="B99">
        <v>447105</v>
      </c>
      <c r="C99" t="s">
        <v>641</v>
      </c>
    </row>
    <row r="100" spans="1:3">
      <c r="A100">
        <v>255130</v>
      </c>
      <c r="B100">
        <v>445123</v>
      </c>
      <c r="C100" t="s">
        <v>642</v>
      </c>
    </row>
    <row r="101" spans="1:3">
      <c r="A101">
        <v>255160</v>
      </c>
      <c r="B101">
        <v>447100</v>
      </c>
      <c r="C101" t="s">
        <v>643</v>
      </c>
    </row>
    <row r="102" spans="1:3">
      <c r="A102">
        <v>255180</v>
      </c>
      <c r="B102">
        <v>445124</v>
      </c>
      <c r="C102" t="s">
        <v>644</v>
      </c>
    </row>
    <row r="103" spans="1:3">
      <c r="A103">
        <v>255210</v>
      </c>
      <c r="B103">
        <v>447098</v>
      </c>
      <c r="C103" t="s">
        <v>645</v>
      </c>
    </row>
    <row r="104" spans="1:3">
      <c r="A104">
        <v>255220</v>
      </c>
      <c r="B104">
        <v>447097</v>
      </c>
      <c r="C104" t="s">
        <v>646</v>
      </c>
    </row>
    <row r="105" spans="1:3">
      <c r="A105">
        <v>255240</v>
      </c>
      <c r="B105">
        <v>445030</v>
      </c>
      <c r="C105" t="s">
        <v>647</v>
      </c>
    </row>
    <row r="106" spans="1:3">
      <c r="A106">
        <v>255340</v>
      </c>
      <c r="B106">
        <v>444750</v>
      </c>
      <c r="C106" t="s">
        <v>648</v>
      </c>
    </row>
    <row r="107" spans="1:3">
      <c r="A107">
        <v>255370</v>
      </c>
      <c r="B107">
        <v>355475</v>
      </c>
      <c r="C107" t="s">
        <v>649</v>
      </c>
    </row>
    <row r="108" spans="1:3">
      <c r="A108">
        <v>255390</v>
      </c>
      <c r="B108">
        <v>445121</v>
      </c>
      <c r="C108" t="s">
        <v>650</v>
      </c>
    </row>
    <row r="109" spans="1:3">
      <c r="A109">
        <v>255420</v>
      </c>
      <c r="B109">
        <v>447092</v>
      </c>
      <c r="C109" t="s">
        <v>651</v>
      </c>
    </row>
    <row r="110" spans="1:3">
      <c r="A110">
        <v>255440</v>
      </c>
      <c r="B110">
        <v>445113</v>
      </c>
      <c r="C110" t="s">
        <v>652</v>
      </c>
    </row>
    <row r="111" spans="1:3">
      <c r="A111">
        <v>255560</v>
      </c>
      <c r="B111">
        <v>355476</v>
      </c>
      <c r="C111" t="s">
        <v>653</v>
      </c>
    </row>
    <row r="112" spans="1:3">
      <c r="A112">
        <v>255610</v>
      </c>
      <c r="B112">
        <v>447009</v>
      </c>
      <c r="C112" t="s">
        <v>654</v>
      </c>
    </row>
    <row r="113" spans="1:3">
      <c r="A113">
        <v>255700</v>
      </c>
      <c r="B113">
        <v>447004</v>
      </c>
      <c r="C113" t="s">
        <v>655</v>
      </c>
    </row>
    <row r="114" spans="1:3">
      <c r="A114">
        <v>255780</v>
      </c>
      <c r="B114">
        <v>445044</v>
      </c>
      <c r="C114" t="s">
        <v>656</v>
      </c>
    </row>
    <row r="115" spans="1:3">
      <c r="A115">
        <v>255790</v>
      </c>
      <c r="B115">
        <v>447000</v>
      </c>
      <c r="C115" t="s">
        <v>657</v>
      </c>
    </row>
    <row r="116" spans="1:3">
      <c r="A116">
        <v>255800</v>
      </c>
      <c r="B116">
        <v>355483</v>
      </c>
      <c r="C116" t="s">
        <v>658</v>
      </c>
    </row>
    <row r="117" spans="1:3">
      <c r="A117">
        <v>255900</v>
      </c>
      <c r="B117">
        <v>446995</v>
      </c>
      <c r="C117" t="s">
        <v>659</v>
      </c>
    </row>
    <row r="118" spans="1:3">
      <c r="A118">
        <v>255920</v>
      </c>
      <c r="B118">
        <v>355492</v>
      </c>
      <c r="C118" t="s">
        <v>660</v>
      </c>
    </row>
    <row r="119" spans="1:3">
      <c r="A119">
        <v>255930</v>
      </c>
      <c r="B119">
        <v>446984</v>
      </c>
      <c r="C119" t="s">
        <v>661</v>
      </c>
    </row>
    <row r="120" spans="1:3">
      <c r="A120">
        <v>255950</v>
      </c>
      <c r="B120">
        <v>446983</v>
      </c>
      <c r="C120" t="s">
        <v>662</v>
      </c>
    </row>
    <row r="121" spans="1:3">
      <c r="A121">
        <v>255990</v>
      </c>
      <c r="B121">
        <v>446978</v>
      </c>
      <c r="C121" t="s">
        <v>663</v>
      </c>
    </row>
    <row r="122" spans="1:3">
      <c r="A122">
        <v>256270</v>
      </c>
      <c r="B122">
        <v>445111</v>
      </c>
      <c r="C122" t="s">
        <v>664</v>
      </c>
    </row>
    <row r="123" spans="1:3">
      <c r="A123">
        <v>256280</v>
      </c>
      <c r="B123">
        <v>444779</v>
      </c>
      <c r="C123" t="s">
        <v>665</v>
      </c>
    </row>
    <row r="124" spans="1:3">
      <c r="A124">
        <v>256300</v>
      </c>
      <c r="B124">
        <v>445114</v>
      </c>
      <c r="C124" t="s">
        <v>666</v>
      </c>
    </row>
    <row r="125" spans="1:3">
      <c r="A125">
        <v>256410</v>
      </c>
      <c r="B125">
        <v>444777</v>
      </c>
      <c r="C125" t="s">
        <v>667</v>
      </c>
    </row>
    <row r="126" spans="1:3">
      <c r="A126">
        <v>257440</v>
      </c>
      <c r="B126">
        <v>447032</v>
      </c>
      <c r="C126" t="s">
        <v>668</v>
      </c>
    </row>
    <row r="127" spans="1:3">
      <c r="A127">
        <v>257460</v>
      </c>
      <c r="B127">
        <v>447030</v>
      </c>
      <c r="C127" t="s">
        <v>669</v>
      </c>
    </row>
    <row r="128" spans="1:3">
      <c r="A128">
        <v>257470</v>
      </c>
      <c r="B128">
        <v>447029</v>
      </c>
      <c r="C128" t="s">
        <v>670</v>
      </c>
    </row>
    <row r="129" spans="1:3">
      <c r="A129">
        <v>257490</v>
      </c>
      <c r="B129">
        <v>447027</v>
      </c>
      <c r="C129" t="s">
        <v>671</v>
      </c>
    </row>
    <row r="130" spans="1:3">
      <c r="A130">
        <v>257510</v>
      </c>
      <c r="B130">
        <v>447025</v>
      </c>
      <c r="C130" t="s">
        <v>672</v>
      </c>
    </row>
    <row r="131" spans="1:3">
      <c r="A131">
        <v>257530</v>
      </c>
      <c r="B131">
        <v>445119</v>
      </c>
      <c r="C131" t="s">
        <v>673</v>
      </c>
    </row>
    <row r="132" spans="1:3">
      <c r="A132">
        <v>257550</v>
      </c>
      <c r="B132">
        <v>447023</v>
      </c>
      <c r="C132" t="s">
        <v>674</v>
      </c>
    </row>
    <row r="133" spans="1:3">
      <c r="A133">
        <v>257560</v>
      </c>
      <c r="B133">
        <v>447022</v>
      </c>
      <c r="C133" t="s">
        <v>675</v>
      </c>
    </row>
    <row r="134" spans="1:3">
      <c r="A134">
        <v>257570</v>
      </c>
      <c r="B134">
        <v>447021</v>
      </c>
      <c r="C134" t="s">
        <v>676</v>
      </c>
    </row>
    <row r="135" spans="1:3">
      <c r="A135">
        <v>257590</v>
      </c>
      <c r="B135">
        <v>447019</v>
      </c>
      <c r="C135" t="s">
        <v>677</v>
      </c>
    </row>
    <row r="136" spans="1:3">
      <c r="A136">
        <v>257600</v>
      </c>
      <c r="B136">
        <v>447018</v>
      </c>
      <c r="C136" t="s">
        <v>678</v>
      </c>
    </row>
    <row r="137" spans="1:3">
      <c r="A137">
        <v>257620</v>
      </c>
      <c r="B137">
        <v>447016</v>
      </c>
      <c r="C137" t="s">
        <v>679</v>
      </c>
    </row>
    <row r="138" spans="1:3">
      <c r="A138">
        <v>257720</v>
      </c>
      <c r="B138">
        <v>447223</v>
      </c>
      <c r="C138" t="s">
        <v>680</v>
      </c>
    </row>
    <row r="139" spans="1:3">
      <c r="A139">
        <v>257780</v>
      </c>
      <c r="B139">
        <v>447217</v>
      </c>
      <c r="C139" t="s">
        <v>681</v>
      </c>
    </row>
    <row r="140" spans="1:3">
      <c r="A140">
        <v>257790</v>
      </c>
      <c r="B140">
        <v>447216</v>
      </c>
      <c r="C140" t="s">
        <v>682</v>
      </c>
    </row>
    <row r="141" spans="1:3">
      <c r="A141">
        <v>257810</v>
      </c>
      <c r="B141">
        <v>445120</v>
      </c>
      <c r="C141" t="s">
        <v>683</v>
      </c>
    </row>
    <row r="142" spans="1:3">
      <c r="A142">
        <v>260420</v>
      </c>
      <c r="B142">
        <v>408574</v>
      </c>
      <c r="C142" t="s">
        <v>91</v>
      </c>
    </row>
    <row r="143" spans="1:3">
      <c r="A143">
        <v>265640</v>
      </c>
      <c r="B143">
        <v>447196</v>
      </c>
      <c r="C143" t="s">
        <v>684</v>
      </c>
    </row>
    <row r="144" spans="1:3">
      <c r="A144">
        <v>266050</v>
      </c>
      <c r="B144">
        <v>445032</v>
      </c>
      <c r="C144" t="s">
        <v>685</v>
      </c>
    </row>
    <row r="145" spans="1:3">
      <c r="A145">
        <v>266350</v>
      </c>
      <c r="B145">
        <v>444960</v>
      </c>
      <c r="C145" t="s">
        <v>686</v>
      </c>
    </row>
    <row r="146" spans="1:3">
      <c r="A146">
        <v>266370</v>
      </c>
      <c r="B146">
        <v>444751</v>
      </c>
      <c r="C146" t="s">
        <v>687</v>
      </c>
    </row>
    <row r="147" spans="1:3">
      <c r="A147">
        <v>266520</v>
      </c>
      <c r="B147">
        <v>444775</v>
      </c>
      <c r="C147" t="s">
        <v>688</v>
      </c>
    </row>
    <row r="148" spans="1:3">
      <c r="A148">
        <v>266710</v>
      </c>
      <c r="B148">
        <v>445139</v>
      </c>
      <c r="C148" t="s">
        <v>689</v>
      </c>
    </row>
    <row r="149" spans="1:3">
      <c r="A149">
        <v>266810</v>
      </c>
      <c r="B149">
        <v>445125</v>
      </c>
      <c r="C149" t="s">
        <v>690</v>
      </c>
    </row>
    <row r="150" spans="1:3">
      <c r="A150">
        <v>266970</v>
      </c>
      <c r="B150">
        <v>443352</v>
      </c>
      <c r="C150" t="s">
        <v>691</v>
      </c>
    </row>
    <row r="151" spans="1:3">
      <c r="A151">
        <v>267130</v>
      </c>
      <c r="B151">
        <v>443339</v>
      </c>
      <c r="C151" t="s">
        <v>692</v>
      </c>
    </row>
    <row r="152" spans="1:3">
      <c r="A152">
        <v>268970</v>
      </c>
      <c r="B152">
        <v>444778</v>
      </c>
      <c r="C152" t="s">
        <v>693</v>
      </c>
    </row>
    <row r="153" spans="1:3">
      <c r="A153">
        <v>270010</v>
      </c>
      <c r="B153">
        <v>452894</v>
      </c>
      <c r="C153" t="s">
        <v>694</v>
      </c>
    </row>
    <row r="154" spans="1:3">
      <c r="A154">
        <v>270030</v>
      </c>
      <c r="B154">
        <v>454687</v>
      </c>
      <c r="C154" t="s">
        <v>695</v>
      </c>
    </row>
    <row r="155" spans="1:3">
      <c r="A155">
        <v>270070</v>
      </c>
      <c r="B155">
        <v>454987</v>
      </c>
      <c r="C155" t="s">
        <v>696</v>
      </c>
    </row>
    <row r="156" spans="1:3">
      <c r="A156">
        <v>270130</v>
      </c>
      <c r="B156">
        <v>455568</v>
      </c>
      <c r="C156" t="s">
        <v>697</v>
      </c>
    </row>
    <row r="157" spans="1:3">
      <c r="A157">
        <v>270300</v>
      </c>
      <c r="B157">
        <v>443852</v>
      </c>
      <c r="C157" t="s">
        <v>698</v>
      </c>
    </row>
    <row r="158" spans="1:3">
      <c r="A158">
        <v>270320</v>
      </c>
      <c r="B158">
        <v>443856</v>
      </c>
      <c r="C158" t="s">
        <v>699</v>
      </c>
    </row>
    <row r="159" spans="1:3">
      <c r="A159">
        <v>270340</v>
      </c>
      <c r="B159">
        <v>443862</v>
      </c>
      <c r="C159" t="s">
        <v>700</v>
      </c>
    </row>
    <row r="160" spans="1:3">
      <c r="A160">
        <v>270360</v>
      </c>
      <c r="B160">
        <v>443854</v>
      </c>
      <c r="C160" t="s">
        <v>701</v>
      </c>
    </row>
    <row r="161" spans="1:3">
      <c r="A161">
        <v>270400</v>
      </c>
      <c r="B161">
        <v>443864</v>
      </c>
      <c r="C161" t="s">
        <v>702</v>
      </c>
    </row>
    <row r="162" spans="1:3">
      <c r="A162">
        <v>270430</v>
      </c>
      <c r="B162">
        <v>443860</v>
      </c>
      <c r="C162" t="s">
        <v>703</v>
      </c>
    </row>
    <row r="163" spans="1:3">
      <c r="A163">
        <v>271480</v>
      </c>
      <c r="B163">
        <v>445022</v>
      </c>
      <c r="C163" t="s">
        <v>704</v>
      </c>
    </row>
    <row r="164" spans="1:3">
      <c r="A164">
        <v>271510</v>
      </c>
      <c r="B164">
        <v>445020</v>
      </c>
      <c r="C164" t="s">
        <v>705</v>
      </c>
    </row>
    <row r="165" spans="1:3">
      <c r="A165">
        <v>271530</v>
      </c>
      <c r="B165">
        <v>444910</v>
      </c>
      <c r="C165" t="s">
        <v>706</v>
      </c>
    </row>
    <row r="166" spans="1:3">
      <c r="A166">
        <v>271590</v>
      </c>
      <c r="B166">
        <v>447249</v>
      </c>
      <c r="C166" t="s">
        <v>707</v>
      </c>
    </row>
    <row r="167" spans="1:3">
      <c r="A167">
        <v>271820</v>
      </c>
      <c r="B167">
        <v>447244</v>
      </c>
      <c r="C167" t="s">
        <v>708</v>
      </c>
    </row>
    <row r="168" spans="1:3">
      <c r="A168">
        <v>271840</v>
      </c>
      <c r="B168">
        <v>445131</v>
      </c>
      <c r="C168" t="s">
        <v>709</v>
      </c>
    </row>
    <row r="169" spans="1:3">
      <c r="A169">
        <v>271900</v>
      </c>
      <c r="B169">
        <v>447240</v>
      </c>
      <c r="C169" t="s">
        <v>710</v>
      </c>
    </row>
    <row r="170" spans="1:3">
      <c r="A170">
        <v>271920</v>
      </c>
      <c r="B170">
        <v>447239</v>
      </c>
      <c r="C170" t="s">
        <v>711</v>
      </c>
    </row>
    <row r="171" spans="1:3">
      <c r="A171">
        <v>271950</v>
      </c>
      <c r="B171">
        <v>447238</v>
      </c>
      <c r="C171" t="s">
        <v>712</v>
      </c>
    </row>
    <row r="172" spans="1:3">
      <c r="A172">
        <v>272000</v>
      </c>
      <c r="B172">
        <v>447235</v>
      </c>
      <c r="C172" t="s">
        <v>713</v>
      </c>
    </row>
    <row r="173" spans="1:3">
      <c r="A173">
        <v>272030</v>
      </c>
      <c r="B173">
        <v>447233</v>
      </c>
      <c r="C173" t="s">
        <v>714</v>
      </c>
    </row>
    <row r="174" spans="1:3">
      <c r="A174">
        <v>272050</v>
      </c>
      <c r="B174">
        <v>447232</v>
      </c>
      <c r="C174" t="s">
        <v>715</v>
      </c>
    </row>
    <row r="175" spans="1:3">
      <c r="A175">
        <v>272080</v>
      </c>
      <c r="B175">
        <v>447229</v>
      </c>
      <c r="C175" t="s">
        <v>716</v>
      </c>
    </row>
    <row r="176" spans="1:3">
      <c r="A176">
        <v>272140</v>
      </c>
      <c r="B176">
        <v>447158</v>
      </c>
      <c r="C176" t="s">
        <v>717</v>
      </c>
    </row>
    <row r="177" spans="1:3">
      <c r="A177">
        <v>272160</v>
      </c>
      <c r="B177">
        <v>447156</v>
      </c>
      <c r="C177" t="s">
        <v>718</v>
      </c>
    </row>
    <row r="178" spans="1:3">
      <c r="A178">
        <v>272200</v>
      </c>
      <c r="B178">
        <v>447153</v>
      </c>
      <c r="C178" t="s">
        <v>719</v>
      </c>
    </row>
    <row r="179" spans="1:3">
      <c r="A179">
        <v>272260</v>
      </c>
      <c r="B179">
        <v>447148</v>
      </c>
      <c r="C179" t="s">
        <v>720</v>
      </c>
    </row>
    <row r="180" spans="1:3">
      <c r="A180">
        <v>272290</v>
      </c>
      <c r="B180">
        <v>447146</v>
      </c>
      <c r="C180" t="s">
        <v>721</v>
      </c>
    </row>
    <row r="181" spans="1:3">
      <c r="A181">
        <v>272340</v>
      </c>
      <c r="B181">
        <v>445136</v>
      </c>
      <c r="C181" t="s">
        <v>722</v>
      </c>
    </row>
    <row r="182" spans="1:3">
      <c r="A182">
        <v>272370</v>
      </c>
      <c r="B182">
        <v>445063</v>
      </c>
      <c r="C182" t="s">
        <v>723</v>
      </c>
    </row>
    <row r="183" spans="1:3">
      <c r="A183">
        <v>272380</v>
      </c>
      <c r="B183">
        <v>447141</v>
      </c>
      <c r="C183" t="s">
        <v>724</v>
      </c>
    </row>
    <row r="184" spans="1:3">
      <c r="A184">
        <v>272400</v>
      </c>
      <c r="B184">
        <v>445137</v>
      </c>
      <c r="C184" t="s">
        <v>725</v>
      </c>
    </row>
    <row r="185" spans="1:3">
      <c r="A185">
        <v>272450</v>
      </c>
      <c r="B185">
        <v>445138</v>
      </c>
      <c r="C185" t="s">
        <v>726</v>
      </c>
    </row>
    <row r="186" spans="1:3">
      <c r="A186">
        <v>272510</v>
      </c>
      <c r="B186">
        <v>447135</v>
      </c>
      <c r="C186" t="s">
        <v>727</v>
      </c>
    </row>
    <row r="187" spans="1:3">
      <c r="A187">
        <v>272520</v>
      </c>
      <c r="B187">
        <v>444774</v>
      </c>
      <c r="C187" t="s">
        <v>728</v>
      </c>
    </row>
    <row r="188" spans="1:3">
      <c r="A188">
        <v>273050</v>
      </c>
      <c r="B188">
        <v>444782</v>
      </c>
      <c r="C188" t="s">
        <v>729</v>
      </c>
    </row>
    <row r="189" spans="1:3">
      <c r="A189">
        <v>273100</v>
      </c>
      <c r="B189">
        <v>444783</v>
      </c>
      <c r="C189" t="s">
        <v>730</v>
      </c>
    </row>
    <row r="190" spans="1:3">
      <c r="A190">
        <v>273160</v>
      </c>
      <c r="B190">
        <v>444784</v>
      </c>
      <c r="C190" t="s">
        <v>731</v>
      </c>
    </row>
    <row r="191" spans="1:3">
      <c r="A191">
        <v>273210</v>
      </c>
      <c r="B191">
        <v>444785</v>
      </c>
      <c r="C191" t="s">
        <v>732</v>
      </c>
    </row>
    <row r="192" spans="1:3">
      <c r="A192">
        <v>273240</v>
      </c>
      <c r="B192">
        <v>444786</v>
      </c>
      <c r="C192" t="s">
        <v>733</v>
      </c>
    </row>
    <row r="193" spans="1:3">
      <c r="A193">
        <v>273250</v>
      </c>
      <c r="B193">
        <v>447191</v>
      </c>
      <c r="C193" t="s">
        <v>734</v>
      </c>
    </row>
    <row r="194" spans="1:3">
      <c r="A194">
        <v>273260</v>
      </c>
      <c r="B194">
        <v>447190</v>
      </c>
      <c r="C194" t="s">
        <v>735</v>
      </c>
    </row>
    <row r="195" spans="1:3">
      <c r="A195">
        <v>273610</v>
      </c>
      <c r="B195">
        <v>456300</v>
      </c>
      <c r="C195" t="s">
        <v>736</v>
      </c>
    </row>
    <row r="196" spans="1:3">
      <c r="A196">
        <v>273620</v>
      </c>
      <c r="B196">
        <v>456290</v>
      </c>
      <c r="C196" t="s">
        <v>737</v>
      </c>
    </row>
    <row r="197" spans="1:3">
      <c r="A197">
        <v>273630</v>
      </c>
      <c r="B197">
        <v>456291</v>
      </c>
      <c r="C197" t="s">
        <v>738</v>
      </c>
    </row>
    <row r="198" spans="1:3">
      <c r="A198">
        <v>273810</v>
      </c>
      <c r="B198">
        <v>441991</v>
      </c>
      <c r="C198" t="s">
        <v>739</v>
      </c>
    </row>
    <row r="199" spans="1:3">
      <c r="A199">
        <v>273820</v>
      </c>
      <c r="B199">
        <v>441984</v>
      </c>
      <c r="C199" t="s">
        <v>740</v>
      </c>
    </row>
    <row r="200" spans="1:3">
      <c r="A200">
        <v>273840</v>
      </c>
      <c r="B200">
        <v>441982</v>
      </c>
      <c r="C200" t="s">
        <v>120</v>
      </c>
    </row>
    <row r="201" spans="1:3">
      <c r="A201">
        <v>273860</v>
      </c>
      <c r="B201">
        <v>443865</v>
      </c>
      <c r="C201" t="s">
        <v>284</v>
      </c>
    </row>
    <row r="202" spans="1:3">
      <c r="A202">
        <v>273870</v>
      </c>
      <c r="B202">
        <v>442004</v>
      </c>
      <c r="C202" t="s">
        <v>741</v>
      </c>
    </row>
    <row r="203" spans="1:3">
      <c r="A203">
        <v>274390</v>
      </c>
      <c r="B203">
        <v>447178</v>
      </c>
      <c r="C203" t="s">
        <v>292</v>
      </c>
    </row>
    <row r="204" spans="1:3">
      <c r="A204">
        <v>274410</v>
      </c>
      <c r="B204">
        <v>361662</v>
      </c>
      <c r="C204" t="s">
        <v>293</v>
      </c>
    </row>
    <row r="205" spans="1:3">
      <c r="A205">
        <v>274440</v>
      </c>
      <c r="B205">
        <v>447175</v>
      </c>
      <c r="C205" t="s">
        <v>296</v>
      </c>
    </row>
    <row r="206" spans="1:3">
      <c r="A206">
        <v>274460</v>
      </c>
      <c r="B206">
        <v>447173</v>
      </c>
      <c r="C206" t="s">
        <v>297</v>
      </c>
    </row>
    <row r="207" spans="1:3">
      <c r="A207">
        <v>274470</v>
      </c>
      <c r="B207">
        <v>444788</v>
      </c>
      <c r="C207" t="s">
        <v>298</v>
      </c>
    </row>
    <row r="208" spans="1:3">
      <c r="A208">
        <v>274520</v>
      </c>
      <c r="B208">
        <v>447170</v>
      </c>
      <c r="C208" t="s">
        <v>294</v>
      </c>
    </row>
    <row r="209" spans="1:3">
      <c r="A209">
        <v>274540</v>
      </c>
      <c r="B209">
        <v>447168</v>
      </c>
      <c r="C209" t="s">
        <v>302</v>
      </c>
    </row>
    <row r="210" spans="1:3">
      <c r="A210">
        <v>274560</v>
      </c>
      <c r="B210">
        <v>444791</v>
      </c>
      <c r="C210" t="s">
        <v>301</v>
      </c>
    </row>
    <row r="211" spans="1:3">
      <c r="A211">
        <v>274580</v>
      </c>
      <c r="B211">
        <v>447166</v>
      </c>
      <c r="C211" t="s">
        <v>127</v>
      </c>
    </row>
    <row r="212" spans="1:3">
      <c r="A212">
        <v>274600</v>
      </c>
      <c r="B212">
        <v>447164</v>
      </c>
      <c r="C212" t="s">
        <v>129</v>
      </c>
    </row>
    <row r="213" spans="1:3">
      <c r="A213">
        <v>274640</v>
      </c>
      <c r="B213">
        <v>447162</v>
      </c>
      <c r="C213" t="s">
        <v>121</v>
      </c>
    </row>
    <row r="214" spans="1:3">
      <c r="A214">
        <v>274660</v>
      </c>
      <c r="B214">
        <v>447160</v>
      </c>
      <c r="C214" t="s">
        <v>122</v>
      </c>
    </row>
    <row r="215" spans="1:3">
      <c r="A215">
        <v>274670</v>
      </c>
      <c r="B215">
        <v>447159</v>
      </c>
      <c r="C215" t="s">
        <v>123</v>
      </c>
    </row>
    <row r="216" spans="1:3">
      <c r="A216">
        <v>274680</v>
      </c>
      <c r="B216">
        <v>444793</v>
      </c>
      <c r="C216" t="s">
        <v>125</v>
      </c>
    </row>
    <row r="217" spans="1:3">
      <c r="A217">
        <v>274690</v>
      </c>
      <c r="B217">
        <v>445629</v>
      </c>
      <c r="C217" t="s">
        <v>128</v>
      </c>
    </row>
    <row r="218" spans="1:3">
      <c r="A218">
        <v>274710</v>
      </c>
      <c r="B218">
        <v>444794</v>
      </c>
      <c r="C218" t="s">
        <v>124</v>
      </c>
    </row>
    <row r="219" spans="1:3">
      <c r="A219">
        <v>274740</v>
      </c>
      <c r="B219">
        <v>444795</v>
      </c>
      <c r="C219" t="s">
        <v>130</v>
      </c>
    </row>
    <row r="220" spans="1:3">
      <c r="A220">
        <v>274860</v>
      </c>
      <c r="B220">
        <v>444796</v>
      </c>
      <c r="C220" t="s">
        <v>291</v>
      </c>
    </row>
    <row r="221" spans="1:3">
      <c r="A221">
        <v>274870</v>
      </c>
      <c r="B221">
        <v>444797</v>
      </c>
      <c r="C221" t="s">
        <v>295</v>
      </c>
    </row>
    <row r="222" spans="1:3">
      <c r="A222">
        <v>274910</v>
      </c>
      <c r="B222">
        <v>444798</v>
      </c>
      <c r="C222" t="s">
        <v>289</v>
      </c>
    </row>
    <row r="223" spans="1:3">
      <c r="A223">
        <v>275150</v>
      </c>
      <c r="B223">
        <v>444729</v>
      </c>
      <c r="C223" t="s">
        <v>742</v>
      </c>
    </row>
    <row r="224" spans="1:3">
      <c r="A224">
        <v>275160</v>
      </c>
      <c r="B224">
        <v>444677</v>
      </c>
      <c r="C224" t="s">
        <v>743</v>
      </c>
    </row>
    <row r="225" spans="1:3">
      <c r="A225">
        <v>275170</v>
      </c>
      <c r="B225">
        <v>444730</v>
      </c>
      <c r="C225" t="s">
        <v>744</v>
      </c>
    </row>
    <row r="226" spans="1:3">
      <c r="A226">
        <v>278650</v>
      </c>
      <c r="B226">
        <v>394153</v>
      </c>
      <c r="C226" t="s">
        <v>269</v>
      </c>
    </row>
    <row r="227" spans="1:3">
      <c r="A227">
        <v>278700</v>
      </c>
      <c r="B227">
        <v>441989</v>
      </c>
      <c r="C227" t="s">
        <v>109</v>
      </c>
    </row>
    <row r="228" spans="1:3">
      <c r="A228">
        <v>278720</v>
      </c>
      <c r="B228">
        <v>393703</v>
      </c>
      <c r="C228" t="s">
        <v>39</v>
      </c>
    </row>
    <row r="229" spans="1:3">
      <c r="A229">
        <v>279380</v>
      </c>
      <c r="B229">
        <v>444773</v>
      </c>
      <c r="C229" t="s">
        <v>745</v>
      </c>
    </row>
    <row r="230" spans="1:3">
      <c r="A230">
        <v>279580</v>
      </c>
      <c r="B230">
        <v>445632</v>
      </c>
      <c r="C230" t="s">
        <v>746</v>
      </c>
    </row>
    <row r="231" spans="1:3">
      <c r="A231">
        <v>279610</v>
      </c>
      <c r="B231">
        <v>445630</v>
      </c>
      <c r="C231" t="s">
        <v>747</v>
      </c>
    </row>
    <row r="232" spans="1:3">
      <c r="A232">
        <v>279620</v>
      </c>
      <c r="B232">
        <v>445593</v>
      </c>
      <c r="C232" t="s">
        <v>748</v>
      </c>
    </row>
    <row r="233" spans="1:3">
      <c r="A233">
        <v>279640</v>
      </c>
      <c r="B233">
        <v>444832</v>
      </c>
      <c r="C233" t="s">
        <v>749</v>
      </c>
    </row>
    <row r="234" spans="1:3">
      <c r="A234">
        <v>279660</v>
      </c>
      <c r="B234">
        <v>445554</v>
      </c>
      <c r="C234" t="s">
        <v>750</v>
      </c>
    </row>
    <row r="235" spans="1:3">
      <c r="A235">
        <v>280600</v>
      </c>
      <c r="B235">
        <v>445543</v>
      </c>
      <c r="C235" t="s">
        <v>35</v>
      </c>
    </row>
    <row r="236" spans="1:3">
      <c r="A236">
        <v>280610</v>
      </c>
      <c r="B236">
        <v>445542</v>
      </c>
      <c r="C236" t="s">
        <v>37</v>
      </c>
    </row>
    <row r="237" spans="1:3">
      <c r="A237">
        <v>280630</v>
      </c>
      <c r="B237">
        <v>445541</v>
      </c>
      <c r="C237" t="s">
        <v>38</v>
      </c>
    </row>
    <row r="238" spans="1:3">
      <c r="A238">
        <v>280780</v>
      </c>
      <c r="B238">
        <v>444781</v>
      </c>
      <c r="C238" t="s">
        <v>108</v>
      </c>
    </row>
    <row r="239" spans="1:3">
      <c r="A239">
        <v>280790</v>
      </c>
      <c r="B239">
        <v>445522</v>
      </c>
      <c r="C239" t="s">
        <v>107</v>
      </c>
    </row>
    <row r="240" spans="1:3">
      <c r="A240">
        <v>280810</v>
      </c>
      <c r="B240">
        <v>445523</v>
      </c>
      <c r="C240" t="s">
        <v>106</v>
      </c>
    </row>
    <row r="241" spans="1:3">
      <c r="A241">
        <v>280830</v>
      </c>
      <c r="B241">
        <v>445530</v>
      </c>
      <c r="C241" t="s">
        <v>264</v>
      </c>
    </row>
    <row r="242" spans="1:3">
      <c r="A242">
        <v>280850</v>
      </c>
      <c r="B242">
        <v>361672</v>
      </c>
      <c r="C242" t="s">
        <v>266</v>
      </c>
    </row>
    <row r="243" spans="1:3">
      <c r="A243">
        <v>280890</v>
      </c>
      <c r="B243">
        <v>445534</v>
      </c>
      <c r="C243" t="s">
        <v>273</v>
      </c>
    </row>
    <row r="244" spans="1:3">
      <c r="A244">
        <v>281610</v>
      </c>
      <c r="B244">
        <v>445588</v>
      </c>
      <c r="C244" t="s">
        <v>272</v>
      </c>
    </row>
    <row r="245" spans="1:3">
      <c r="A245">
        <v>281810</v>
      </c>
      <c r="B245">
        <v>439295</v>
      </c>
      <c r="C245" t="s">
        <v>58</v>
      </c>
    </row>
    <row r="246" spans="1:3">
      <c r="A246">
        <v>281840</v>
      </c>
      <c r="B246">
        <v>439297</v>
      </c>
      <c r="C246" t="s">
        <v>751</v>
      </c>
    </row>
    <row r="247" spans="1:3">
      <c r="A247">
        <v>283120</v>
      </c>
      <c r="B247">
        <v>445977</v>
      </c>
      <c r="C247" t="s">
        <v>51</v>
      </c>
    </row>
    <row r="248" spans="1:3">
      <c r="A248">
        <v>283140</v>
      </c>
      <c r="B248">
        <v>445975</v>
      </c>
      <c r="C248" t="s">
        <v>52</v>
      </c>
    </row>
    <row r="249" spans="1:3">
      <c r="A249">
        <v>283160</v>
      </c>
      <c r="B249">
        <v>445973</v>
      </c>
      <c r="C249" t="s">
        <v>175</v>
      </c>
    </row>
    <row r="250" spans="1:3">
      <c r="A250">
        <v>283180</v>
      </c>
      <c r="B250">
        <v>355515</v>
      </c>
      <c r="C250" t="s">
        <v>176</v>
      </c>
    </row>
    <row r="251" spans="1:3">
      <c r="A251">
        <v>283190</v>
      </c>
      <c r="B251">
        <v>444804</v>
      </c>
      <c r="C251" t="s">
        <v>174</v>
      </c>
    </row>
    <row r="252" spans="1:3">
      <c r="A252">
        <v>283210</v>
      </c>
      <c r="B252">
        <v>446025</v>
      </c>
      <c r="C252" t="s">
        <v>752</v>
      </c>
    </row>
    <row r="253" spans="1:3">
      <c r="A253">
        <v>283230</v>
      </c>
      <c r="B253">
        <v>446023</v>
      </c>
      <c r="C253" t="s">
        <v>753</v>
      </c>
    </row>
    <row r="254" spans="1:3">
      <c r="A254">
        <v>283240</v>
      </c>
      <c r="B254">
        <v>446022</v>
      </c>
      <c r="C254" t="s">
        <v>754</v>
      </c>
    </row>
    <row r="255" spans="1:3">
      <c r="A255">
        <v>283250</v>
      </c>
      <c r="B255">
        <v>446028</v>
      </c>
      <c r="C255" t="s">
        <v>178</v>
      </c>
    </row>
    <row r="256" spans="1:3">
      <c r="A256">
        <v>283260</v>
      </c>
      <c r="B256">
        <v>444805</v>
      </c>
      <c r="C256" t="s">
        <v>755</v>
      </c>
    </row>
    <row r="257" spans="1:3">
      <c r="A257">
        <v>283270</v>
      </c>
      <c r="B257">
        <v>444806</v>
      </c>
      <c r="C257" t="s">
        <v>756</v>
      </c>
    </row>
    <row r="258" spans="1:3">
      <c r="A258">
        <v>283300</v>
      </c>
      <c r="B258">
        <v>445968</v>
      </c>
      <c r="C258" t="s">
        <v>187</v>
      </c>
    </row>
    <row r="259" spans="1:3">
      <c r="A259">
        <v>283320</v>
      </c>
      <c r="B259">
        <v>444807</v>
      </c>
      <c r="C259" t="s">
        <v>189</v>
      </c>
    </row>
    <row r="260" spans="1:3">
      <c r="A260">
        <v>283330</v>
      </c>
      <c r="B260">
        <v>444808</v>
      </c>
      <c r="C260" t="s">
        <v>188</v>
      </c>
    </row>
    <row r="261" spans="1:3">
      <c r="A261">
        <v>283350</v>
      </c>
      <c r="B261">
        <v>446020</v>
      </c>
      <c r="C261" t="s">
        <v>757</v>
      </c>
    </row>
    <row r="262" spans="1:3">
      <c r="A262">
        <v>283360</v>
      </c>
      <c r="B262">
        <v>446018</v>
      </c>
      <c r="C262" t="s">
        <v>758</v>
      </c>
    </row>
    <row r="263" spans="1:3">
      <c r="A263">
        <v>283370</v>
      </c>
      <c r="B263">
        <v>446017</v>
      </c>
      <c r="C263" t="s">
        <v>759</v>
      </c>
    </row>
    <row r="264" spans="1:3">
      <c r="A264">
        <v>283390</v>
      </c>
      <c r="B264">
        <v>445960</v>
      </c>
      <c r="C264" t="s">
        <v>760</v>
      </c>
    </row>
    <row r="265" spans="1:3">
      <c r="A265">
        <v>283420</v>
      </c>
      <c r="B265">
        <v>444810</v>
      </c>
      <c r="C265" t="s">
        <v>761</v>
      </c>
    </row>
    <row r="266" spans="1:3">
      <c r="A266">
        <v>283430</v>
      </c>
      <c r="B266">
        <v>445963</v>
      </c>
      <c r="C266" t="s">
        <v>204</v>
      </c>
    </row>
    <row r="267" spans="1:3">
      <c r="A267">
        <v>283450</v>
      </c>
      <c r="B267">
        <v>444811</v>
      </c>
      <c r="C267" t="s">
        <v>203</v>
      </c>
    </row>
    <row r="268" spans="1:3">
      <c r="A268">
        <v>283470</v>
      </c>
      <c r="B268">
        <v>445970</v>
      </c>
      <c r="C268" t="s">
        <v>206</v>
      </c>
    </row>
    <row r="269" spans="1:3">
      <c r="A269">
        <v>283510</v>
      </c>
      <c r="B269">
        <v>444813</v>
      </c>
      <c r="C269" t="s">
        <v>207</v>
      </c>
    </row>
    <row r="270" spans="1:3">
      <c r="A270">
        <v>283520</v>
      </c>
      <c r="B270">
        <v>446015</v>
      </c>
      <c r="C270" t="s">
        <v>72</v>
      </c>
    </row>
    <row r="271" spans="1:3">
      <c r="A271">
        <v>283530</v>
      </c>
      <c r="B271">
        <v>446014</v>
      </c>
      <c r="C271" t="s">
        <v>73</v>
      </c>
    </row>
    <row r="272" spans="1:3">
      <c r="A272">
        <v>283730</v>
      </c>
      <c r="B272">
        <v>445965</v>
      </c>
      <c r="C272" t="s">
        <v>202</v>
      </c>
    </row>
    <row r="273" spans="1:3">
      <c r="A273">
        <v>283750</v>
      </c>
      <c r="B273">
        <v>445986</v>
      </c>
      <c r="C273" t="s">
        <v>64</v>
      </c>
    </row>
    <row r="274" spans="1:3">
      <c r="A274">
        <v>283990</v>
      </c>
      <c r="B274">
        <v>445985</v>
      </c>
      <c r="C274" t="s">
        <v>59</v>
      </c>
    </row>
    <row r="275" spans="1:3">
      <c r="A275">
        <v>284010</v>
      </c>
      <c r="B275">
        <v>445984</v>
      </c>
      <c r="C275" t="s">
        <v>61</v>
      </c>
    </row>
    <row r="276" spans="1:3">
      <c r="A276">
        <v>284020</v>
      </c>
      <c r="B276">
        <v>445983</v>
      </c>
      <c r="C276" t="s">
        <v>60</v>
      </c>
    </row>
    <row r="277" spans="1:3">
      <c r="A277">
        <v>285080</v>
      </c>
      <c r="B277">
        <v>445751</v>
      </c>
      <c r="C277" t="s">
        <v>762</v>
      </c>
    </row>
    <row r="278" spans="1:3">
      <c r="A278">
        <v>285090</v>
      </c>
      <c r="B278">
        <v>443986</v>
      </c>
      <c r="C278" t="s">
        <v>763</v>
      </c>
    </row>
    <row r="279" spans="1:3">
      <c r="A279">
        <v>285110</v>
      </c>
      <c r="B279">
        <v>443238</v>
      </c>
      <c r="C279" t="s">
        <v>764</v>
      </c>
    </row>
    <row r="280" spans="1:3">
      <c r="A280">
        <v>285230</v>
      </c>
      <c r="B280">
        <v>445988</v>
      </c>
      <c r="C280" t="s">
        <v>62</v>
      </c>
    </row>
    <row r="281" spans="1:3">
      <c r="A281">
        <v>285240</v>
      </c>
      <c r="B281">
        <v>445978</v>
      </c>
      <c r="C281" t="s">
        <v>49</v>
      </c>
    </row>
    <row r="282" spans="1:3">
      <c r="A282">
        <v>285810</v>
      </c>
      <c r="B282">
        <v>444696</v>
      </c>
      <c r="C282" t="s">
        <v>765</v>
      </c>
    </row>
    <row r="283" spans="1:3">
      <c r="A283">
        <v>285850</v>
      </c>
      <c r="B283">
        <v>445741</v>
      </c>
      <c r="C283" t="s">
        <v>766</v>
      </c>
    </row>
    <row r="284" spans="1:3">
      <c r="A284">
        <v>285860</v>
      </c>
      <c r="B284">
        <v>445740</v>
      </c>
      <c r="C284" t="s">
        <v>767</v>
      </c>
    </row>
    <row r="285" spans="1:3">
      <c r="A285">
        <v>285870</v>
      </c>
      <c r="B285">
        <v>445811</v>
      </c>
      <c r="C285" t="s">
        <v>768</v>
      </c>
    </row>
    <row r="286" spans="1:3">
      <c r="A286">
        <v>285920</v>
      </c>
      <c r="B286">
        <v>445807</v>
      </c>
      <c r="C286" t="s">
        <v>769</v>
      </c>
    </row>
    <row r="287" spans="1:3">
      <c r="A287">
        <v>285930</v>
      </c>
      <c r="B287">
        <v>445806</v>
      </c>
      <c r="C287" t="s">
        <v>770</v>
      </c>
    </row>
    <row r="288" spans="1:3">
      <c r="A288">
        <v>285940</v>
      </c>
      <c r="B288">
        <v>444698</v>
      </c>
      <c r="C288" t="s">
        <v>771</v>
      </c>
    </row>
    <row r="289" spans="1:3">
      <c r="A289">
        <v>286050</v>
      </c>
      <c r="B289">
        <v>445801</v>
      </c>
      <c r="C289" t="s">
        <v>772</v>
      </c>
    </row>
    <row r="290" spans="1:3">
      <c r="A290">
        <v>286060</v>
      </c>
      <c r="B290">
        <v>445800</v>
      </c>
      <c r="C290" t="s">
        <v>773</v>
      </c>
    </row>
    <row r="291" spans="1:3">
      <c r="A291">
        <v>286080</v>
      </c>
      <c r="B291">
        <v>445798</v>
      </c>
      <c r="C291" t="s">
        <v>774</v>
      </c>
    </row>
    <row r="292" spans="1:3">
      <c r="A292">
        <v>286090</v>
      </c>
      <c r="B292">
        <v>444699</v>
      </c>
      <c r="C292" t="s">
        <v>775</v>
      </c>
    </row>
    <row r="293" spans="1:3">
      <c r="A293">
        <v>286450</v>
      </c>
      <c r="B293">
        <v>444703</v>
      </c>
      <c r="C293" t="s">
        <v>776</v>
      </c>
    </row>
    <row r="294" spans="1:3">
      <c r="A294">
        <v>286510</v>
      </c>
      <c r="B294">
        <v>444676</v>
      </c>
      <c r="C294" t="s">
        <v>777</v>
      </c>
    </row>
    <row r="295" spans="1:3">
      <c r="A295">
        <v>287360</v>
      </c>
      <c r="B295">
        <v>444684</v>
      </c>
      <c r="C295" t="s">
        <v>778</v>
      </c>
    </row>
    <row r="296" spans="1:3">
      <c r="A296">
        <v>288010</v>
      </c>
      <c r="B296">
        <v>443987</v>
      </c>
      <c r="C296" t="s">
        <v>779</v>
      </c>
    </row>
    <row r="297" spans="1:3">
      <c r="A297">
        <v>288030</v>
      </c>
      <c r="B297">
        <v>443991</v>
      </c>
      <c r="C297" t="s">
        <v>780</v>
      </c>
    </row>
    <row r="298" spans="1:3">
      <c r="A298">
        <v>288130</v>
      </c>
      <c r="B298">
        <v>408990</v>
      </c>
      <c r="C298" t="s">
        <v>303</v>
      </c>
    </row>
    <row r="299" spans="1:3">
      <c r="A299">
        <v>288200</v>
      </c>
      <c r="B299">
        <v>440066</v>
      </c>
      <c r="C299" t="s">
        <v>781</v>
      </c>
    </row>
    <row r="300" spans="1:3">
      <c r="A300">
        <v>288220</v>
      </c>
      <c r="B300">
        <v>440064</v>
      </c>
      <c r="C300" t="s">
        <v>782</v>
      </c>
    </row>
    <row r="301" spans="1:3">
      <c r="A301">
        <v>291560</v>
      </c>
      <c r="B301">
        <v>366194</v>
      </c>
      <c r="C301" t="s">
        <v>265</v>
      </c>
    </row>
    <row r="302" spans="1:3">
      <c r="A302">
        <v>291620</v>
      </c>
      <c r="B302">
        <v>402208</v>
      </c>
      <c r="C302" t="s">
        <v>254</v>
      </c>
    </row>
    <row r="303" spans="1:3">
      <c r="A303">
        <v>291650</v>
      </c>
      <c r="B303">
        <v>402210</v>
      </c>
      <c r="C303" t="s">
        <v>263</v>
      </c>
    </row>
    <row r="304" spans="1:3">
      <c r="A304">
        <v>291670</v>
      </c>
      <c r="B304">
        <v>402980</v>
      </c>
      <c r="C304" t="s">
        <v>251</v>
      </c>
    </row>
    <row r="305" spans="1:3">
      <c r="A305">
        <v>291680</v>
      </c>
      <c r="B305">
        <v>408088</v>
      </c>
      <c r="C305" t="s">
        <v>171</v>
      </c>
    </row>
    <row r="306" spans="1:3">
      <c r="A306">
        <v>291710</v>
      </c>
      <c r="B306">
        <v>408129</v>
      </c>
      <c r="C306" t="s">
        <v>97</v>
      </c>
    </row>
    <row r="307" spans="1:3">
      <c r="A307">
        <v>291740</v>
      </c>
      <c r="B307">
        <v>408131</v>
      </c>
      <c r="C307" t="s">
        <v>98</v>
      </c>
    </row>
    <row r="308" spans="1:3">
      <c r="A308">
        <v>291760</v>
      </c>
      <c r="B308">
        <v>408143</v>
      </c>
      <c r="C308" t="s">
        <v>48</v>
      </c>
    </row>
    <row r="309" spans="1:3">
      <c r="A309">
        <v>292020</v>
      </c>
      <c r="B309">
        <v>444734</v>
      </c>
      <c r="C309" t="s">
        <v>47</v>
      </c>
    </row>
    <row r="310" spans="1:3">
      <c r="A310">
        <v>292060</v>
      </c>
      <c r="B310">
        <v>445690</v>
      </c>
      <c r="C310" t="s">
        <v>84</v>
      </c>
    </row>
    <row r="311" spans="1:3">
      <c r="A311">
        <v>292200</v>
      </c>
      <c r="B311">
        <v>445680</v>
      </c>
      <c r="C311" t="s">
        <v>93</v>
      </c>
    </row>
    <row r="312" spans="1:3">
      <c r="A312">
        <v>292210</v>
      </c>
      <c r="B312">
        <v>445679</v>
      </c>
      <c r="C312" t="s">
        <v>94</v>
      </c>
    </row>
    <row r="313" spans="1:3">
      <c r="A313">
        <v>292230</v>
      </c>
      <c r="B313">
        <v>445677</v>
      </c>
      <c r="C313" t="s">
        <v>95</v>
      </c>
    </row>
    <row r="314" spans="1:3">
      <c r="A314">
        <v>292250</v>
      </c>
      <c r="B314">
        <v>445675</v>
      </c>
      <c r="C314" t="s">
        <v>249</v>
      </c>
    </row>
    <row r="315" spans="1:3">
      <c r="A315">
        <v>292270</v>
      </c>
      <c r="B315">
        <v>444736</v>
      </c>
      <c r="C315" t="s">
        <v>250</v>
      </c>
    </row>
    <row r="316" spans="1:3">
      <c r="A316">
        <v>292280</v>
      </c>
      <c r="B316">
        <v>444737</v>
      </c>
      <c r="C316" t="s">
        <v>248</v>
      </c>
    </row>
    <row r="317" spans="1:3">
      <c r="A317">
        <v>292370</v>
      </c>
      <c r="B317">
        <v>445668</v>
      </c>
      <c r="C317" t="s">
        <v>45</v>
      </c>
    </row>
    <row r="318" spans="1:3">
      <c r="A318">
        <v>292450</v>
      </c>
      <c r="B318">
        <v>445735</v>
      </c>
      <c r="C318" t="s">
        <v>101</v>
      </c>
    </row>
    <row r="319" spans="1:3">
      <c r="A319">
        <v>292480</v>
      </c>
      <c r="B319">
        <v>445733</v>
      </c>
      <c r="C319" t="s">
        <v>102</v>
      </c>
    </row>
    <row r="320" spans="1:3">
      <c r="A320">
        <v>292520</v>
      </c>
      <c r="B320">
        <v>445731</v>
      </c>
      <c r="C320" t="s">
        <v>256</v>
      </c>
    </row>
    <row r="321" spans="1:3">
      <c r="A321">
        <v>292540</v>
      </c>
      <c r="B321">
        <v>444740</v>
      </c>
      <c r="C321" t="s">
        <v>255</v>
      </c>
    </row>
    <row r="322" spans="1:3">
      <c r="A322">
        <v>292600</v>
      </c>
      <c r="B322">
        <v>445729</v>
      </c>
      <c r="C322" t="s">
        <v>260</v>
      </c>
    </row>
    <row r="323" spans="1:3">
      <c r="A323">
        <v>292640</v>
      </c>
      <c r="B323">
        <v>445725</v>
      </c>
      <c r="C323" t="s">
        <v>104</v>
      </c>
    </row>
    <row r="324" spans="1:3">
      <c r="A324">
        <v>292670</v>
      </c>
      <c r="B324">
        <v>445723</v>
      </c>
      <c r="C324" t="s">
        <v>105</v>
      </c>
    </row>
    <row r="325" spans="1:3">
      <c r="A325">
        <v>292690</v>
      </c>
      <c r="B325">
        <v>445721</v>
      </c>
      <c r="C325" t="s">
        <v>262</v>
      </c>
    </row>
    <row r="326" spans="1:3">
      <c r="A326">
        <v>292700</v>
      </c>
      <c r="B326">
        <v>444741</v>
      </c>
      <c r="C326" t="s">
        <v>261</v>
      </c>
    </row>
    <row r="327" spans="1:3">
      <c r="A327">
        <v>292730</v>
      </c>
      <c r="B327">
        <v>445718</v>
      </c>
      <c r="C327" t="s">
        <v>103</v>
      </c>
    </row>
    <row r="328" spans="1:3">
      <c r="A328">
        <v>292760</v>
      </c>
      <c r="B328">
        <v>445716</v>
      </c>
      <c r="C328" t="s">
        <v>46</v>
      </c>
    </row>
    <row r="329" spans="1:3">
      <c r="A329">
        <v>292800</v>
      </c>
      <c r="B329">
        <v>445713</v>
      </c>
      <c r="C329" t="s">
        <v>259</v>
      </c>
    </row>
    <row r="330" spans="1:3">
      <c r="A330">
        <v>292920</v>
      </c>
      <c r="B330">
        <v>444744</v>
      </c>
      <c r="C330" t="s">
        <v>170</v>
      </c>
    </row>
    <row r="331" spans="1:3">
      <c r="A331">
        <v>292930</v>
      </c>
      <c r="B331">
        <v>444745</v>
      </c>
      <c r="C331" t="s">
        <v>168</v>
      </c>
    </row>
    <row r="332" spans="1:3">
      <c r="A332">
        <v>293420</v>
      </c>
      <c r="B332">
        <v>445330</v>
      </c>
      <c r="C332" t="s">
        <v>169</v>
      </c>
    </row>
    <row r="333" spans="1:3">
      <c r="A333">
        <v>294320</v>
      </c>
      <c r="B333">
        <v>445317</v>
      </c>
      <c r="C333" t="s">
        <v>100</v>
      </c>
    </row>
    <row r="334" spans="1:3">
      <c r="A334">
        <v>297990</v>
      </c>
      <c r="B334">
        <v>444697</v>
      </c>
      <c r="C334" t="s">
        <v>783</v>
      </c>
    </row>
    <row r="335" spans="1:3">
      <c r="A335">
        <v>303360</v>
      </c>
      <c r="B335">
        <v>422594</v>
      </c>
      <c r="C335" t="s">
        <v>784</v>
      </c>
    </row>
    <row r="336" spans="1:3">
      <c r="A336">
        <v>303420</v>
      </c>
      <c r="B336">
        <v>423273</v>
      </c>
      <c r="C336" t="s">
        <v>785</v>
      </c>
    </row>
    <row r="337" spans="1:3">
      <c r="A337">
        <v>303460</v>
      </c>
      <c r="B337">
        <v>444007</v>
      </c>
      <c r="C337" t="s">
        <v>786</v>
      </c>
    </row>
    <row r="338" spans="1:3">
      <c r="A338">
        <v>304170</v>
      </c>
      <c r="B338">
        <v>444004</v>
      </c>
      <c r="C338" t="s">
        <v>118</v>
      </c>
    </row>
    <row r="339" spans="1:3">
      <c r="A339">
        <v>304300</v>
      </c>
      <c r="B339">
        <v>445193</v>
      </c>
      <c r="C339" t="s">
        <v>787</v>
      </c>
    </row>
    <row r="340" spans="1:3">
      <c r="A340">
        <v>305300</v>
      </c>
      <c r="B340">
        <v>444946</v>
      </c>
      <c r="C340" t="s">
        <v>788</v>
      </c>
    </row>
    <row r="341" spans="1:3">
      <c r="A341">
        <v>305320</v>
      </c>
      <c r="B341">
        <v>444947</v>
      </c>
      <c r="C341" t="s">
        <v>789</v>
      </c>
    </row>
    <row r="342" spans="1:3">
      <c r="A342">
        <v>305340</v>
      </c>
      <c r="B342">
        <v>444948</v>
      </c>
      <c r="C342" t="s">
        <v>790</v>
      </c>
    </row>
    <row r="343" spans="1:3">
      <c r="A343">
        <v>305350</v>
      </c>
      <c r="B343">
        <v>444949</v>
      </c>
      <c r="C343" t="s">
        <v>791</v>
      </c>
    </row>
    <row r="344" spans="1:3">
      <c r="A344">
        <v>305370</v>
      </c>
      <c r="B344">
        <v>444950</v>
      </c>
      <c r="C344" t="s">
        <v>792</v>
      </c>
    </row>
    <row r="345" spans="1:3">
      <c r="A345">
        <v>305380</v>
      </c>
      <c r="B345">
        <v>444951</v>
      </c>
      <c r="C345" t="s">
        <v>793</v>
      </c>
    </row>
    <row r="346" spans="1:3">
      <c r="A346">
        <v>305400</v>
      </c>
      <c r="B346">
        <v>444952</v>
      </c>
      <c r="C346" t="s">
        <v>794</v>
      </c>
    </row>
    <row r="347" spans="1:3">
      <c r="A347">
        <v>305410</v>
      </c>
      <c r="B347">
        <v>444953</v>
      </c>
      <c r="C347" t="s">
        <v>795</v>
      </c>
    </row>
    <row r="348" spans="1:3">
      <c r="A348">
        <v>305610</v>
      </c>
      <c r="B348">
        <v>444954</v>
      </c>
      <c r="C348" t="s">
        <v>796</v>
      </c>
    </row>
    <row r="349" spans="1:3">
      <c r="A349">
        <v>305810</v>
      </c>
      <c r="B349">
        <v>446144</v>
      </c>
      <c r="C349" t="s">
        <v>234</v>
      </c>
    </row>
    <row r="350" spans="1:3">
      <c r="A350">
        <v>305820</v>
      </c>
      <c r="B350">
        <v>444958</v>
      </c>
      <c r="C350" t="s">
        <v>235</v>
      </c>
    </row>
    <row r="351" spans="1:3">
      <c r="A351">
        <v>305840</v>
      </c>
      <c r="B351">
        <v>444959</v>
      </c>
      <c r="C351" t="s">
        <v>233</v>
      </c>
    </row>
    <row r="352" spans="1:3">
      <c r="A352">
        <v>306090</v>
      </c>
      <c r="B352">
        <v>445000</v>
      </c>
      <c r="C352" t="s">
        <v>797</v>
      </c>
    </row>
    <row r="353" spans="1:3">
      <c r="A353">
        <v>306110</v>
      </c>
      <c r="B353">
        <v>445001</v>
      </c>
      <c r="C353" t="s">
        <v>798</v>
      </c>
    </row>
    <row r="354" spans="1:3">
      <c r="A354">
        <v>306140</v>
      </c>
      <c r="B354">
        <v>445002</v>
      </c>
      <c r="C354" t="s">
        <v>799</v>
      </c>
    </row>
    <row r="355" spans="1:3">
      <c r="A355">
        <v>306170</v>
      </c>
      <c r="B355">
        <v>445003</v>
      </c>
      <c r="C355" t="s">
        <v>800</v>
      </c>
    </row>
    <row r="356" spans="1:3">
      <c r="A356">
        <v>306210</v>
      </c>
      <c r="B356">
        <v>446353</v>
      </c>
      <c r="C356" t="s">
        <v>801</v>
      </c>
    </row>
    <row r="357" spans="1:3">
      <c r="A357">
        <v>306220</v>
      </c>
      <c r="B357">
        <v>446352</v>
      </c>
      <c r="C357" t="s">
        <v>342</v>
      </c>
    </row>
    <row r="358" spans="1:3">
      <c r="A358">
        <v>306310</v>
      </c>
      <c r="B358">
        <v>446343</v>
      </c>
      <c r="C358" t="s">
        <v>344</v>
      </c>
    </row>
    <row r="359" spans="1:3">
      <c r="A359">
        <v>306350</v>
      </c>
      <c r="B359">
        <v>366203</v>
      </c>
      <c r="C359" t="s">
        <v>343</v>
      </c>
    </row>
    <row r="360" spans="1:3">
      <c r="A360">
        <v>306410</v>
      </c>
      <c r="B360">
        <v>446335</v>
      </c>
      <c r="C360" t="s">
        <v>802</v>
      </c>
    </row>
    <row r="361" spans="1:3">
      <c r="A361">
        <v>306470</v>
      </c>
      <c r="B361">
        <v>446329</v>
      </c>
      <c r="C361" t="s">
        <v>803</v>
      </c>
    </row>
    <row r="362" spans="1:3">
      <c r="A362">
        <v>306540</v>
      </c>
      <c r="B362">
        <v>446323</v>
      </c>
      <c r="C362" t="s">
        <v>348</v>
      </c>
    </row>
    <row r="363" spans="1:3">
      <c r="A363">
        <v>306590</v>
      </c>
      <c r="B363">
        <v>446390</v>
      </c>
      <c r="C363" t="s">
        <v>349</v>
      </c>
    </row>
    <row r="364" spans="1:3">
      <c r="A364">
        <v>306640</v>
      </c>
      <c r="B364">
        <v>445006</v>
      </c>
      <c r="C364" t="s">
        <v>804</v>
      </c>
    </row>
    <row r="365" spans="1:3">
      <c r="A365">
        <v>306650</v>
      </c>
      <c r="B365">
        <v>445007</v>
      </c>
      <c r="C365" t="s">
        <v>805</v>
      </c>
    </row>
    <row r="366" spans="1:3">
      <c r="A366">
        <v>306660</v>
      </c>
      <c r="B366">
        <v>445008</v>
      </c>
      <c r="C366" t="s">
        <v>806</v>
      </c>
    </row>
    <row r="367" spans="1:3">
      <c r="A367">
        <v>306670</v>
      </c>
      <c r="B367">
        <v>445009</v>
      </c>
      <c r="C367" t="s">
        <v>807</v>
      </c>
    </row>
    <row r="368" spans="1:3">
      <c r="A368">
        <v>306720</v>
      </c>
      <c r="B368">
        <v>446382</v>
      </c>
      <c r="C368" t="s">
        <v>808</v>
      </c>
    </row>
    <row r="369" spans="1:3">
      <c r="A369">
        <v>306750</v>
      </c>
      <c r="B369">
        <v>445010</v>
      </c>
      <c r="C369" t="s">
        <v>809</v>
      </c>
    </row>
    <row r="370" spans="1:3">
      <c r="A370">
        <v>306770</v>
      </c>
      <c r="B370">
        <v>445012</v>
      </c>
      <c r="C370" t="s">
        <v>810</v>
      </c>
    </row>
    <row r="371" spans="1:3">
      <c r="A371">
        <v>306800</v>
      </c>
      <c r="B371">
        <v>445013</v>
      </c>
      <c r="C371" t="s">
        <v>811</v>
      </c>
    </row>
    <row r="372" spans="1:3">
      <c r="A372">
        <v>306840</v>
      </c>
      <c r="B372">
        <v>444702</v>
      </c>
      <c r="C372" t="s">
        <v>812</v>
      </c>
    </row>
    <row r="373" spans="1:3">
      <c r="A373">
        <v>306860</v>
      </c>
      <c r="B373">
        <v>445014</v>
      </c>
      <c r="C373" t="s">
        <v>813</v>
      </c>
    </row>
    <row r="374" spans="1:3">
      <c r="A374">
        <v>306870</v>
      </c>
      <c r="B374">
        <v>446375</v>
      </c>
      <c r="C374" t="s">
        <v>814</v>
      </c>
    </row>
    <row r="375" spans="1:3">
      <c r="A375">
        <v>306890</v>
      </c>
      <c r="B375">
        <v>445015</v>
      </c>
      <c r="C375" t="s">
        <v>815</v>
      </c>
    </row>
    <row r="376" spans="1:3">
      <c r="A376">
        <v>306910</v>
      </c>
      <c r="B376">
        <v>445017</v>
      </c>
      <c r="C376" t="s">
        <v>816</v>
      </c>
    </row>
    <row r="377" spans="1:3">
      <c r="A377">
        <v>306920</v>
      </c>
      <c r="B377">
        <v>445018</v>
      </c>
      <c r="C377" t="s">
        <v>817</v>
      </c>
    </row>
    <row r="378" spans="1:3">
      <c r="A378">
        <v>306930</v>
      </c>
      <c r="B378">
        <v>446373</v>
      </c>
      <c r="C378" t="s">
        <v>818</v>
      </c>
    </row>
    <row r="379" spans="1:3">
      <c r="A379">
        <v>306950</v>
      </c>
      <c r="B379">
        <v>446371</v>
      </c>
      <c r="C379" t="s">
        <v>819</v>
      </c>
    </row>
    <row r="380" spans="1:3">
      <c r="A380">
        <v>307050</v>
      </c>
      <c r="B380">
        <v>368013</v>
      </c>
      <c r="C380" t="s">
        <v>820</v>
      </c>
    </row>
    <row r="381" spans="1:3">
      <c r="A381">
        <v>307060</v>
      </c>
      <c r="B381">
        <v>446363</v>
      </c>
      <c r="C381" t="s">
        <v>821</v>
      </c>
    </row>
    <row r="382" spans="1:3">
      <c r="A382">
        <v>307090</v>
      </c>
      <c r="B382">
        <v>446360</v>
      </c>
      <c r="C382" t="s">
        <v>358</v>
      </c>
    </row>
    <row r="383" spans="1:3">
      <c r="A383">
        <v>307180</v>
      </c>
      <c r="B383">
        <v>368018</v>
      </c>
      <c r="C383" t="s">
        <v>359</v>
      </c>
    </row>
    <row r="384" spans="1:3">
      <c r="A384">
        <v>307200</v>
      </c>
      <c r="B384">
        <v>446283</v>
      </c>
      <c r="C384" t="s">
        <v>822</v>
      </c>
    </row>
    <row r="385" spans="1:3">
      <c r="A385">
        <v>307230</v>
      </c>
      <c r="B385">
        <v>446280</v>
      </c>
      <c r="C385" t="s">
        <v>823</v>
      </c>
    </row>
    <row r="386" spans="1:3">
      <c r="A386">
        <v>307320</v>
      </c>
      <c r="B386">
        <v>444678</v>
      </c>
      <c r="C386" t="s">
        <v>824</v>
      </c>
    </row>
    <row r="387" spans="1:3">
      <c r="A387">
        <v>307360</v>
      </c>
      <c r="B387">
        <v>444674</v>
      </c>
      <c r="C387" t="s">
        <v>354</v>
      </c>
    </row>
    <row r="388" spans="1:3">
      <c r="A388">
        <v>307390</v>
      </c>
      <c r="B388">
        <v>444669</v>
      </c>
      <c r="C388" t="s">
        <v>353</v>
      </c>
    </row>
    <row r="389" spans="1:3">
      <c r="A389">
        <v>307410</v>
      </c>
      <c r="B389">
        <v>444991</v>
      </c>
      <c r="C389" t="s">
        <v>825</v>
      </c>
    </row>
    <row r="390" spans="1:3">
      <c r="A390">
        <v>307420</v>
      </c>
      <c r="B390">
        <v>444992</v>
      </c>
      <c r="C390" t="s">
        <v>826</v>
      </c>
    </row>
    <row r="391" spans="1:3">
      <c r="A391">
        <v>307460</v>
      </c>
      <c r="B391">
        <v>428219</v>
      </c>
      <c r="C391" t="s">
        <v>827</v>
      </c>
    </row>
    <row r="392" spans="1:3">
      <c r="A392">
        <v>307490</v>
      </c>
      <c r="B392">
        <v>431679</v>
      </c>
      <c r="C392" t="s">
        <v>828</v>
      </c>
    </row>
    <row r="393" spans="1:3">
      <c r="A393">
        <v>307540</v>
      </c>
      <c r="B393">
        <v>428245</v>
      </c>
      <c r="C393" t="s">
        <v>346</v>
      </c>
    </row>
    <row r="394" spans="1:3">
      <c r="A394">
        <v>307620</v>
      </c>
      <c r="B394">
        <v>428316</v>
      </c>
      <c r="C394" t="s">
        <v>351</v>
      </c>
    </row>
    <row r="395" spans="1:3">
      <c r="A395">
        <v>307630</v>
      </c>
      <c r="B395">
        <v>428317</v>
      </c>
      <c r="C395" t="s">
        <v>352</v>
      </c>
    </row>
    <row r="396" spans="1:3">
      <c r="A396">
        <v>307640</v>
      </c>
      <c r="B396">
        <v>428324</v>
      </c>
      <c r="C396" t="s">
        <v>362</v>
      </c>
    </row>
    <row r="397" spans="1:3">
      <c r="A397">
        <v>307680</v>
      </c>
      <c r="B397">
        <v>428330</v>
      </c>
      <c r="C397" t="s">
        <v>361</v>
      </c>
    </row>
    <row r="398" spans="1:3">
      <c r="A398">
        <v>307700</v>
      </c>
      <c r="B398">
        <v>428335</v>
      </c>
      <c r="C398" t="s">
        <v>357</v>
      </c>
    </row>
    <row r="399" spans="1:3">
      <c r="A399">
        <v>307720</v>
      </c>
      <c r="B399">
        <v>428216</v>
      </c>
      <c r="C399" t="s">
        <v>829</v>
      </c>
    </row>
    <row r="400" spans="1:3">
      <c r="A400">
        <v>307870</v>
      </c>
      <c r="B400">
        <v>449183</v>
      </c>
      <c r="C400" t="s">
        <v>307</v>
      </c>
    </row>
    <row r="401" spans="1:3">
      <c r="A401">
        <v>307880</v>
      </c>
      <c r="B401">
        <v>449182</v>
      </c>
      <c r="C401" t="s">
        <v>308</v>
      </c>
    </row>
    <row r="402" spans="1:3">
      <c r="A402">
        <v>307890</v>
      </c>
      <c r="B402">
        <v>449181</v>
      </c>
      <c r="C402" t="s">
        <v>305</v>
      </c>
    </row>
    <row r="403" spans="1:3">
      <c r="A403">
        <v>307940</v>
      </c>
      <c r="B403">
        <v>433271</v>
      </c>
      <c r="C403" t="s">
        <v>218</v>
      </c>
    </row>
    <row r="404" spans="1:3">
      <c r="A404">
        <v>307950</v>
      </c>
      <c r="B404">
        <v>433272</v>
      </c>
      <c r="C404" t="s">
        <v>219</v>
      </c>
    </row>
    <row r="405" spans="1:3">
      <c r="A405">
        <v>308010</v>
      </c>
      <c r="B405">
        <v>433266</v>
      </c>
      <c r="C405" t="s">
        <v>830</v>
      </c>
    </row>
    <row r="406" spans="1:3">
      <c r="A406">
        <v>308020</v>
      </c>
      <c r="B406">
        <v>433268</v>
      </c>
      <c r="C406" t="s">
        <v>117</v>
      </c>
    </row>
    <row r="407" spans="1:3">
      <c r="A407">
        <v>308140</v>
      </c>
      <c r="B407">
        <v>428309</v>
      </c>
      <c r="C407" t="s">
        <v>347</v>
      </c>
    </row>
    <row r="408" spans="1:3">
      <c r="A408">
        <v>308150</v>
      </c>
      <c r="B408">
        <v>428313</v>
      </c>
      <c r="C408" t="s">
        <v>831</v>
      </c>
    </row>
    <row r="409" spans="1:3">
      <c r="A409">
        <v>308400</v>
      </c>
      <c r="B409">
        <v>439279</v>
      </c>
      <c r="C409" t="s">
        <v>186</v>
      </c>
    </row>
    <row r="410" spans="1:3">
      <c r="A410">
        <v>308830</v>
      </c>
      <c r="B410">
        <v>446256</v>
      </c>
      <c r="C410" t="s">
        <v>21</v>
      </c>
    </row>
    <row r="411" spans="1:3">
      <c r="A411">
        <v>308860</v>
      </c>
      <c r="B411">
        <v>446254</v>
      </c>
      <c r="C411" t="s">
        <v>87</v>
      </c>
    </row>
    <row r="412" spans="1:3">
      <c r="A412">
        <v>308890</v>
      </c>
      <c r="B412">
        <v>446251</v>
      </c>
      <c r="C412" t="s">
        <v>90</v>
      </c>
    </row>
    <row r="413" spans="1:3">
      <c r="A413">
        <v>308910</v>
      </c>
      <c r="B413">
        <v>444712</v>
      </c>
      <c r="C413" t="s">
        <v>89</v>
      </c>
    </row>
    <row r="414" spans="1:3">
      <c r="A414">
        <v>308920</v>
      </c>
      <c r="B414">
        <v>446250</v>
      </c>
      <c r="C414" t="s">
        <v>77</v>
      </c>
    </row>
    <row r="415" spans="1:3">
      <c r="A415">
        <v>308940</v>
      </c>
      <c r="B415">
        <v>446320</v>
      </c>
      <c r="C415" t="s">
        <v>78</v>
      </c>
    </row>
    <row r="416" spans="1:3">
      <c r="A416">
        <v>308950</v>
      </c>
      <c r="B416">
        <v>446319</v>
      </c>
      <c r="C416" t="s">
        <v>79</v>
      </c>
    </row>
    <row r="417" spans="1:3">
      <c r="A417">
        <v>308990</v>
      </c>
      <c r="B417">
        <v>446316</v>
      </c>
      <c r="C417" t="s">
        <v>80</v>
      </c>
    </row>
    <row r="418" spans="1:3">
      <c r="A418">
        <v>309010</v>
      </c>
      <c r="B418">
        <v>446314</v>
      </c>
      <c r="C418" t="s">
        <v>137</v>
      </c>
    </row>
    <row r="419" spans="1:3">
      <c r="A419">
        <v>309030</v>
      </c>
      <c r="B419">
        <v>446312</v>
      </c>
      <c r="C419" t="s">
        <v>138</v>
      </c>
    </row>
    <row r="420" spans="1:3">
      <c r="A420">
        <v>309040</v>
      </c>
      <c r="B420">
        <v>444714</v>
      </c>
      <c r="C420" t="s">
        <v>139</v>
      </c>
    </row>
    <row r="421" spans="1:3">
      <c r="A421">
        <v>309050</v>
      </c>
      <c r="B421">
        <v>446311</v>
      </c>
      <c r="C421" t="s">
        <v>231</v>
      </c>
    </row>
    <row r="422" spans="1:3">
      <c r="A422">
        <v>309060</v>
      </c>
      <c r="B422">
        <v>446310</v>
      </c>
      <c r="C422" t="s">
        <v>232</v>
      </c>
    </row>
    <row r="423" spans="1:3">
      <c r="A423">
        <v>309080</v>
      </c>
      <c r="B423">
        <v>446308</v>
      </c>
      <c r="C423" t="s">
        <v>136</v>
      </c>
    </row>
    <row r="424" spans="1:3">
      <c r="A424">
        <v>309090</v>
      </c>
      <c r="B424">
        <v>444715</v>
      </c>
      <c r="C424" t="s">
        <v>135</v>
      </c>
    </row>
    <row r="425" spans="1:3">
      <c r="A425">
        <v>309110</v>
      </c>
      <c r="B425">
        <v>444716</v>
      </c>
      <c r="C425" t="s">
        <v>230</v>
      </c>
    </row>
    <row r="426" spans="1:3">
      <c r="A426">
        <v>309130</v>
      </c>
      <c r="B426">
        <v>444717</v>
      </c>
      <c r="C426" t="s">
        <v>134</v>
      </c>
    </row>
    <row r="427" spans="1:3">
      <c r="A427">
        <v>309140</v>
      </c>
      <c r="B427">
        <v>444718</v>
      </c>
      <c r="C427" t="s">
        <v>228</v>
      </c>
    </row>
    <row r="428" spans="1:3">
      <c r="A428">
        <v>309150</v>
      </c>
      <c r="B428">
        <v>446305</v>
      </c>
      <c r="C428" t="s">
        <v>239</v>
      </c>
    </row>
    <row r="429" spans="1:3">
      <c r="A429">
        <v>309170</v>
      </c>
      <c r="B429">
        <v>446303</v>
      </c>
      <c r="C429" t="s">
        <v>240</v>
      </c>
    </row>
    <row r="430" spans="1:3">
      <c r="A430">
        <v>309180</v>
      </c>
      <c r="B430">
        <v>444719</v>
      </c>
      <c r="C430" t="s">
        <v>241</v>
      </c>
    </row>
    <row r="431" spans="1:3">
      <c r="A431">
        <v>309220</v>
      </c>
      <c r="B431">
        <v>444721</v>
      </c>
      <c r="C431" t="s">
        <v>238</v>
      </c>
    </row>
    <row r="432" spans="1:3">
      <c r="A432">
        <v>309240</v>
      </c>
      <c r="B432">
        <v>444722</v>
      </c>
      <c r="C432" t="s">
        <v>242</v>
      </c>
    </row>
    <row r="433" spans="1:3">
      <c r="A433">
        <v>309270</v>
      </c>
      <c r="B433">
        <v>444723</v>
      </c>
      <c r="C433" t="s">
        <v>237</v>
      </c>
    </row>
    <row r="434" spans="1:3">
      <c r="A434">
        <v>309300</v>
      </c>
      <c r="B434">
        <v>444724</v>
      </c>
      <c r="C434" t="s">
        <v>154</v>
      </c>
    </row>
    <row r="435" spans="1:3">
      <c r="A435">
        <v>309310</v>
      </c>
      <c r="B435">
        <v>444725</v>
      </c>
      <c r="C435" t="s">
        <v>152</v>
      </c>
    </row>
    <row r="436" spans="1:3">
      <c r="A436">
        <v>309330</v>
      </c>
      <c r="B436">
        <v>446294</v>
      </c>
      <c r="C436" t="s">
        <v>30</v>
      </c>
    </row>
    <row r="437" spans="1:3">
      <c r="A437">
        <v>309350</v>
      </c>
      <c r="B437">
        <v>446292</v>
      </c>
      <c r="C437" t="s">
        <v>32</v>
      </c>
    </row>
    <row r="438" spans="1:3">
      <c r="A438">
        <v>309360</v>
      </c>
      <c r="B438">
        <v>446291</v>
      </c>
      <c r="C438" t="s">
        <v>145</v>
      </c>
    </row>
    <row r="439" spans="1:3">
      <c r="A439">
        <v>309370</v>
      </c>
      <c r="B439">
        <v>446290</v>
      </c>
      <c r="C439" t="s">
        <v>88</v>
      </c>
    </row>
    <row r="440" spans="1:3">
      <c r="A440">
        <v>309400</v>
      </c>
      <c r="B440">
        <v>446289</v>
      </c>
      <c r="C440" t="s">
        <v>156</v>
      </c>
    </row>
    <row r="441" spans="1:3">
      <c r="A441">
        <v>309410</v>
      </c>
      <c r="B441">
        <v>446288</v>
      </c>
      <c r="C441" t="s">
        <v>34</v>
      </c>
    </row>
    <row r="442" spans="1:3">
      <c r="A442">
        <v>309430</v>
      </c>
      <c r="B442">
        <v>446286</v>
      </c>
      <c r="C442" t="s">
        <v>244</v>
      </c>
    </row>
    <row r="443" spans="1:3">
      <c r="A443">
        <v>309440</v>
      </c>
      <c r="B443">
        <v>446102</v>
      </c>
      <c r="C443" t="s">
        <v>33</v>
      </c>
    </row>
    <row r="444" spans="1:3">
      <c r="A444">
        <v>309460</v>
      </c>
      <c r="B444">
        <v>445920</v>
      </c>
      <c r="C444" t="s">
        <v>155</v>
      </c>
    </row>
    <row r="445" spans="1:3">
      <c r="A445">
        <v>309650</v>
      </c>
      <c r="B445">
        <v>445914</v>
      </c>
      <c r="C445" t="s">
        <v>832</v>
      </c>
    </row>
    <row r="446" spans="1:3">
      <c r="A446">
        <v>309660</v>
      </c>
      <c r="B446">
        <v>445913</v>
      </c>
      <c r="C446" t="s">
        <v>833</v>
      </c>
    </row>
    <row r="447" spans="1:3">
      <c r="A447">
        <v>310020</v>
      </c>
      <c r="B447">
        <v>436155</v>
      </c>
      <c r="C447" t="s">
        <v>131</v>
      </c>
    </row>
    <row r="448" spans="1:3">
      <c r="A448">
        <v>310030</v>
      </c>
      <c r="B448">
        <v>436156</v>
      </c>
      <c r="C448" t="s">
        <v>236</v>
      </c>
    </row>
    <row r="449" spans="1:3">
      <c r="A449">
        <v>310050</v>
      </c>
      <c r="B449">
        <v>436158</v>
      </c>
      <c r="C449" t="s">
        <v>834</v>
      </c>
    </row>
    <row r="450" spans="1:3">
      <c r="A450">
        <v>310070</v>
      </c>
      <c r="B450">
        <v>436160</v>
      </c>
      <c r="C450" t="s">
        <v>85</v>
      </c>
    </row>
    <row r="451" spans="1:3">
      <c r="A451">
        <v>310090</v>
      </c>
      <c r="B451">
        <v>436162</v>
      </c>
      <c r="C451" t="s">
        <v>83</v>
      </c>
    </row>
    <row r="452" spans="1:3">
      <c r="A452">
        <v>310110</v>
      </c>
      <c r="B452">
        <v>442876</v>
      </c>
      <c r="C452" t="s">
        <v>835</v>
      </c>
    </row>
    <row r="453" spans="1:3">
      <c r="A453">
        <v>310120</v>
      </c>
      <c r="B453">
        <v>442870</v>
      </c>
      <c r="C453" t="s">
        <v>229</v>
      </c>
    </row>
    <row r="454" spans="1:3">
      <c r="A454">
        <v>310130</v>
      </c>
      <c r="B454">
        <v>449178</v>
      </c>
      <c r="C454" t="s">
        <v>836</v>
      </c>
    </row>
    <row r="455" spans="1:3">
      <c r="A455">
        <v>310480</v>
      </c>
      <c r="B455">
        <v>433370</v>
      </c>
      <c r="C455" t="s">
        <v>837</v>
      </c>
    </row>
    <row r="456" spans="1:3">
      <c r="A456">
        <v>310500</v>
      </c>
      <c r="B456">
        <v>433389</v>
      </c>
      <c r="C456" t="s">
        <v>838</v>
      </c>
    </row>
    <row r="457" spans="1:3">
      <c r="A457">
        <v>310540</v>
      </c>
      <c r="B457">
        <v>433395</v>
      </c>
      <c r="C457" t="s">
        <v>839</v>
      </c>
    </row>
    <row r="458" spans="1:3">
      <c r="A458">
        <v>310580</v>
      </c>
      <c r="B458">
        <v>433306</v>
      </c>
      <c r="C458" t="s">
        <v>840</v>
      </c>
    </row>
    <row r="459" spans="1:3">
      <c r="A459">
        <v>310600</v>
      </c>
      <c r="B459">
        <v>433310</v>
      </c>
      <c r="C459" t="s">
        <v>841</v>
      </c>
    </row>
    <row r="460" spans="1:3">
      <c r="A460">
        <v>310620</v>
      </c>
      <c r="B460">
        <v>433312</v>
      </c>
      <c r="C460" t="s">
        <v>842</v>
      </c>
    </row>
    <row r="461" spans="1:3">
      <c r="A461">
        <v>310630</v>
      </c>
      <c r="B461">
        <v>433317</v>
      </c>
      <c r="C461" t="s">
        <v>843</v>
      </c>
    </row>
    <row r="462" spans="1:3">
      <c r="A462">
        <v>310660</v>
      </c>
      <c r="B462">
        <v>433355</v>
      </c>
      <c r="C462" t="s">
        <v>844</v>
      </c>
    </row>
    <row r="463" spans="1:3">
      <c r="A463">
        <v>310700</v>
      </c>
      <c r="B463">
        <v>433359</v>
      </c>
      <c r="C463" t="s">
        <v>845</v>
      </c>
    </row>
    <row r="464" spans="1:3">
      <c r="A464">
        <v>311040</v>
      </c>
      <c r="B464">
        <v>450143</v>
      </c>
      <c r="C464" t="s">
        <v>143</v>
      </c>
    </row>
    <row r="465" spans="1:3">
      <c r="A465">
        <v>311060</v>
      </c>
      <c r="B465">
        <v>445954</v>
      </c>
      <c r="C465" t="s">
        <v>223</v>
      </c>
    </row>
    <row r="466" spans="1:3">
      <c r="A466">
        <v>311090</v>
      </c>
      <c r="B466">
        <v>445951</v>
      </c>
      <c r="C466" t="s">
        <v>225</v>
      </c>
    </row>
    <row r="467" spans="1:3">
      <c r="A467">
        <v>311110</v>
      </c>
      <c r="B467">
        <v>445949</v>
      </c>
      <c r="C467" t="s">
        <v>144</v>
      </c>
    </row>
    <row r="468" spans="1:3">
      <c r="A468">
        <v>311120</v>
      </c>
      <c r="B468">
        <v>444855</v>
      </c>
      <c r="C468" t="s">
        <v>224</v>
      </c>
    </row>
    <row r="469" spans="1:3">
      <c r="A469">
        <v>311170</v>
      </c>
      <c r="B469">
        <v>450045</v>
      </c>
      <c r="C469" t="s">
        <v>114</v>
      </c>
    </row>
    <row r="470" spans="1:3">
      <c r="A470">
        <v>311180</v>
      </c>
      <c r="B470">
        <v>445945</v>
      </c>
      <c r="C470" t="s">
        <v>115</v>
      </c>
    </row>
    <row r="471" spans="1:3">
      <c r="A471">
        <v>311190</v>
      </c>
      <c r="B471">
        <v>445944</v>
      </c>
      <c r="C471" t="s">
        <v>116</v>
      </c>
    </row>
    <row r="472" spans="1:3">
      <c r="A472">
        <v>311210</v>
      </c>
      <c r="B472">
        <v>445942</v>
      </c>
      <c r="C472" t="s">
        <v>25</v>
      </c>
    </row>
    <row r="473" spans="1:3">
      <c r="A473">
        <v>311220</v>
      </c>
      <c r="B473">
        <v>445941</v>
      </c>
      <c r="C473" t="s">
        <v>28</v>
      </c>
    </row>
    <row r="474" spans="1:3">
      <c r="A474">
        <v>311260</v>
      </c>
      <c r="B474">
        <v>445937</v>
      </c>
      <c r="C474" t="s">
        <v>74</v>
      </c>
    </row>
    <row r="475" spans="1:3">
      <c r="A475">
        <v>311300</v>
      </c>
      <c r="B475">
        <v>445933</v>
      </c>
      <c r="C475" t="s">
        <v>75</v>
      </c>
    </row>
    <row r="476" spans="1:3">
      <c r="A476">
        <v>311320</v>
      </c>
      <c r="B476">
        <v>445931</v>
      </c>
      <c r="C476" t="s">
        <v>76</v>
      </c>
    </row>
    <row r="477" spans="1:3">
      <c r="A477">
        <v>311350</v>
      </c>
      <c r="B477">
        <v>445928</v>
      </c>
      <c r="C477" t="s">
        <v>110</v>
      </c>
    </row>
    <row r="478" spans="1:3">
      <c r="A478">
        <v>311370</v>
      </c>
      <c r="B478">
        <v>445926</v>
      </c>
      <c r="C478" t="s">
        <v>111</v>
      </c>
    </row>
    <row r="479" spans="1:3">
      <c r="A479">
        <v>311380</v>
      </c>
      <c r="B479">
        <v>445925</v>
      </c>
      <c r="C479" t="s">
        <v>112</v>
      </c>
    </row>
    <row r="480" spans="1:3">
      <c r="A480">
        <v>311400</v>
      </c>
      <c r="B480">
        <v>445923</v>
      </c>
      <c r="C480" t="s">
        <v>216</v>
      </c>
    </row>
    <row r="481" spans="1:3">
      <c r="A481">
        <v>311420</v>
      </c>
      <c r="B481">
        <v>444853</v>
      </c>
      <c r="C481" t="s">
        <v>217</v>
      </c>
    </row>
    <row r="482" spans="1:3">
      <c r="A482">
        <v>311430</v>
      </c>
      <c r="B482">
        <v>444856</v>
      </c>
      <c r="C482" t="s">
        <v>215</v>
      </c>
    </row>
    <row r="483" spans="1:3">
      <c r="A483">
        <v>311470</v>
      </c>
      <c r="B483">
        <v>445847</v>
      </c>
      <c r="C483" t="s">
        <v>276</v>
      </c>
    </row>
    <row r="484" spans="1:3">
      <c r="A484">
        <v>311490</v>
      </c>
      <c r="B484">
        <v>444857</v>
      </c>
      <c r="C484" t="s">
        <v>278</v>
      </c>
    </row>
    <row r="485" spans="1:3">
      <c r="A485">
        <v>311500</v>
      </c>
      <c r="B485">
        <v>444858</v>
      </c>
      <c r="C485" t="s">
        <v>277</v>
      </c>
    </row>
    <row r="486" spans="1:3">
      <c r="A486">
        <v>311520</v>
      </c>
      <c r="B486">
        <v>445844</v>
      </c>
      <c r="C486" t="s">
        <v>226</v>
      </c>
    </row>
    <row r="487" spans="1:3">
      <c r="A487">
        <v>311540</v>
      </c>
      <c r="B487">
        <v>445842</v>
      </c>
      <c r="C487" t="s">
        <v>227</v>
      </c>
    </row>
    <row r="488" spans="1:3">
      <c r="A488">
        <v>311560</v>
      </c>
      <c r="B488">
        <v>445840</v>
      </c>
      <c r="C488" t="s">
        <v>846</v>
      </c>
    </row>
    <row r="489" spans="1:3">
      <c r="A489">
        <v>311570</v>
      </c>
      <c r="B489">
        <v>444867</v>
      </c>
      <c r="C489" t="s">
        <v>847</v>
      </c>
    </row>
    <row r="490" spans="1:3">
      <c r="A490">
        <v>311580</v>
      </c>
      <c r="B490">
        <v>444868</v>
      </c>
      <c r="C490" t="s">
        <v>848</v>
      </c>
    </row>
    <row r="491" spans="1:3">
      <c r="A491">
        <v>311590</v>
      </c>
      <c r="B491">
        <v>445839</v>
      </c>
      <c r="C491" t="s">
        <v>282</v>
      </c>
    </row>
    <row r="492" spans="1:3">
      <c r="A492">
        <v>311600</v>
      </c>
      <c r="B492">
        <v>445838</v>
      </c>
      <c r="C492" t="s">
        <v>283</v>
      </c>
    </row>
    <row r="493" spans="1:3">
      <c r="A493">
        <v>311640</v>
      </c>
      <c r="B493">
        <v>444870</v>
      </c>
      <c r="C493" t="s">
        <v>281</v>
      </c>
    </row>
    <row r="494" spans="1:3">
      <c r="A494">
        <v>311650</v>
      </c>
      <c r="B494">
        <v>445835</v>
      </c>
      <c r="C494" t="s">
        <v>140</v>
      </c>
    </row>
    <row r="495" spans="1:3">
      <c r="A495">
        <v>311670</v>
      </c>
      <c r="B495">
        <v>445833</v>
      </c>
      <c r="C495" t="s">
        <v>141</v>
      </c>
    </row>
    <row r="496" spans="1:3">
      <c r="A496">
        <v>311680</v>
      </c>
      <c r="B496">
        <v>444871</v>
      </c>
      <c r="C496" t="s">
        <v>142</v>
      </c>
    </row>
    <row r="497" spans="1:3">
      <c r="A497">
        <v>312900</v>
      </c>
      <c r="B497">
        <v>445815</v>
      </c>
      <c r="C497" t="s">
        <v>849</v>
      </c>
    </row>
    <row r="498" spans="1:3">
      <c r="A498">
        <v>312940</v>
      </c>
      <c r="B498">
        <v>445824</v>
      </c>
      <c r="C498" t="s">
        <v>850</v>
      </c>
    </row>
    <row r="499" spans="1:3">
      <c r="A499">
        <v>312950</v>
      </c>
      <c r="B499">
        <v>445825</v>
      </c>
      <c r="C499" t="s">
        <v>851</v>
      </c>
    </row>
    <row r="500" spans="1:3">
      <c r="A500">
        <v>312960</v>
      </c>
      <c r="B500">
        <v>444883</v>
      </c>
      <c r="C500" t="s">
        <v>852</v>
      </c>
    </row>
    <row r="501" spans="1:3">
      <c r="A501">
        <v>312990</v>
      </c>
      <c r="B501">
        <v>445828</v>
      </c>
      <c r="C501" t="s">
        <v>853</v>
      </c>
    </row>
    <row r="502" spans="1:3">
      <c r="A502">
        <v>313020</v>
      </c>
      <c r="B502">
        <v>445884</v>
      </c>
      <c r="C502" t="s">
        <v>854</v>
      </c>
    </row>
    <row r="503" spans="1:3">
      <c r="A503">
        <v>313030</v>
      </c>
      <c r="B503">
        <v>445883</v>
      </c>
      <c r="C503" t="s">
        <v>855</v>
      </c>
    </row>
    <row r="504" spans="1:3">
      <c r="A504">
        <v>313050</v>
      </c>
      <c r="B504">
        <v>444833</v>
      </c>
      <c r="C504" t="s">
        <v>856</v>
      </c>
    </row>
    <row r="505" spans="1:3">
      <c r="A505">
        <v>313070</v>
      </c>
      <c r="B505">
        <v>445880</v>
      </c>
      <c r="C505" t="s">
        <v>857</v>
      </c>
    </row>
    <row r="506" spans="1:3">
      <c r="A506">
        <v>313120</v>
      </c>
      <c r="B506">
        <v>445875</v>
      </c>
      <c r="C506" t="s">
        <v>858</v>
      </c>
    </row>
    <row r="507" spans="1:3">
      <c r="A507">
        <v>313130</v>
      </c>
      <c r="B507">
        <v>445874</v>
      </c>
      <c r="C507" t="s">
        <v>859</v>
      </c>
    </row>
    <row r="508" spans="1:3">
      <c r="A508">
        <v>313140</v>
      </c>
      <c r="B508">
        <v>444918</v>
      </c>
      <c r="C508" t="s">
        <v>860</v>
      </c>
    </row>
    <row r="509" spans="1:3">
      <c r="A509">
        <v>313170</v>
      </c>
      <c r="B509">
        <v>445871</v>
      </c>
      <c r="C509" t="s">
        <v>861</v>
      </c>
    </row>
    <row r="510" spans="1:3">
      <c r="A510">
        <v>313180</v>
      </c>
      <c r="B510">
        <v>445870</v>
      </c>
      <c r="C510" t="s">
        <v>862</v>
      </c>
    </row>
    <row r="511" spans="1:3">
      <c r="A511">
        <v>313200</v>
      </c>
      <c r="B511">
        <v>445868</v>
      </c>
      <c r="C511" t="s">
        <v>863</v>
      </c>
    </row>
    <row r="512" spans="1:3">
      <c r="A512">
        <v>313210</v>
      </c>
      <c r="B512">
        <v>444919</v>
      </c>
      <c r="C512" t="s">
        <v>864</v>
      </c>
    </row>
    <row r="513" spans="1:3">
      <c r="A513">
        <v>313230</v>
      </c>
      <c r="B513">
        <v>445866</v>
      </c>
      <c r="C513" t="s">
        <v>865</v>
      </c>
    </row>
    <row r="514" spans="1:3">
      <c r="A514">
        <v>313270</v>
      </c>
      <c r="B514">
        <v>445862</v>
      </c>
      <c r="C514" t="s">
        <v>866</v>
      </c>
    </row>
    <row r="515" spans="1:3">
      <c r="A515">
        <v>313280</v>
      </c>
      <c r="B515">
        <v>445861</v>
      </c>
      <c r="C515" t="s">
        <v>867</v>
      </c>
    </row>
    <row r="516" spans="1:3">
      <c r="A516">
        <v>313300</v>
      </c>
      <c r="B516">
        <v>444920</v>
      </c>
      <c r="C516" t="s">
        <v>868</v>
      </c>
    </row>
    <row r="517" spans="1:3">
      <c r="A517">
        <v>313330</v>
      </c>
      <c r="B517">
        <v>445857</v>
      </c>
      <c r="C517" t="s">
        <v>869</v>
      </c>
    </row>
    <row r="518" spans="1:3">
      <c r="A518">
        <v>313340</v>
      </c>
      <c r="B518">
        <v>445856</v>
      </c>
      <c r="C518" t="s">
        <v>870</v>
      </c>
    </row>
    <row r="519" spans="1:3">
      <c r="A519">
        <v>313350</v>
      </c>
      <c r="B519">
        <v>445855</v>
      </c>
      <c r="C519" t="s">
        <v>871</v>
      </c>
    </row>
    <row r="520" spans="1:3">
      <c r="A520">
        <v>313360</v>
      </c>
      <c r="B520">
        <v>444921</v>
      </c>
      <c r="C520" t="s">
        <v>872</v>
      </c>
    </row>
    <row r="521" spans="1:3">
      <c r="A521">
        <v>313370</v>
      </c>
      <c r="B521">
        <v>445854</v>
      </c>
      <c r="C521" t="s">
        <v>873</v>
      </c>
    </row>
    <row r="522" spans="1:3">
      <c r="A522">
        <v>313410</v>
      </c>
      <c r="B522">
        <v>445850</v>
      </c>
      <c r="C522" t="s">
        <v>874</v>
      </c>
    </row>
    <row r="523" spans="1:3">
      <c r="A523">
        <v>313420</v>
      </c>
      <c r="B523">
        <v>445849</v>
      </c>
      <c r="C523" t="s">
        <v>875</v>
      </c>
    </row>
    <row r="524" spans="1:3">
      <c r="A524">
        <v>313430</v>
      </c>
      <c r="B524">
        <v>444747</v>
      </c>
      <c r="C524" t="s">
        <v>876</v>
      </c>
    </row>
    <row r="525" spans="1:3">
      <c r="A525">
        <v>313440</v>
      </c>
      <c r="B525">
        <v>444922</v>
      </c>
      <c r="C525" t="s">
        <v>877</v>
      </c>
    </row>
    <row r="526" spans="1:3">
      <c r="A526">
        <v>313690</v>
      </c>
      <c r="B526">
        <v>446051</v>
      </c>
      <c r="C526" t="s">
        <v>147</v>
      </c>
    </row>
    <row r="527" spans="1:3">
      <c r="A527">
        <v>313720</v>
      </c>
      <c r="B527">
        <v>444926</v>
      </c>
      <c r="C527" t="s">
        <v>146</v>
      </c>
    </row>
    <row r="528" spans="1:3">
      <c r="A528">
        <v>313890</v>
      </c>
      <c r="B528">
        <v>446037</v>
      </c>
      <c r="C528" t="s">
        <v>878</v>
      </c>
    </row>
    <row r="529" spans="1:3">
      <c r="A529">
        <v>313900</v>
      </c>
      <c r="B529">
        <v>439316</v>
      </c>
      <c r="C529" t="s">
        <v>212</v>
      </c>
    </row>
    <row r="530" spans="1:3">
      <c r="A530">
        <v>314070</v>
      </c>
      <c r="B530">
        <v>440876</v>
      </c>
      <c r="C530" t="s">
        <v>879</v>
      </c>
    </row>
    <row r="531" spans="1:3">
      <c r="A531">
        <v>314090</v>
      </c>
      <c r="B531">
        <v>446036</v>
      </c>
      <c r="C531" t="s">
        <v>880</v>
      </c>
    </row>
    <row r="532" spans="1:3">
      <c r="A532">
        <v>314130</v>
      </c>
      <c r="B532">
        <v>446032</v>
      </c>
      <c r="C532" t="s">
        <v>881</v>
      </c>
    </row>
    <row r="533" spans="1:3">
      <c r="A533">
        <v>314180</v>
      </c>
      <c r="B533">
        <v>446099</v>
      </c>
      <c r="C533" t="s">
        <v>882</v>
      </c>
    </row>
    <row r="534" spans="1:3">
      <c r="A534">
        <v>314210</v>
      </c>
      <c r="B534">
        <v>446096</v>
      </c>
      <c r="C534" t="s">
        <v>345</v>
      </c>
    </row>
    <row r="535" spans="1:3">
      <c r="A535">
        <v>314220</v>
      </c>
      <c r="B535">
        <v>446095</v>
      </c>
      <c r="C535" t="s">
        <v>350</v>
      </c>
    </row>
    <row r="536" spans="1:3">
      <c r="A536">
        <v>314240</v>
      </c>
      <c r="B536">
        <v>446093</v>
      </c>
      <c r="C536" t="s">
        <v>883</v>
      </c>
    </row>
    <row r="537" spans="1:3">
      <c r="A537">
        <v>314250</v>
      </c>
      <c r="B537">
        <v>446092</v>
      </c>
      <c r="C537" t="s">
        <v>884</v>
      </c>
    </row>
    <row r="538" spans="1:3">
      <c r="A538">
        <v>314290</v>
      </c>
      <c r="B538">
        <v>446088</v>
      </c>
      <c r="C538" t="s">
        <v>885</v>
      </c>
    </row>
    <row r="539" spans="1:3">
      <c r="A539">
        <v>314300</v>
      </c>
      <c r="B539">
        <v>446087</v>
      </c>
      <c r="C539" t="s">
        <v>886</v>
      </c>
    </row>
    <row r="540" spans="1:3">
      <c r="A540">
        <v>314310</v>
      </c>
      <c r="B540">
        <v>446086</v>
      </c>
      <c r="C540" t="s">
        <v>887</v>
      </c>
    </row>
    <row r="541" spans="1:3">
      <c r="A541">
        <v>314490</v>
      </c>
      <c r="B541">
        <v>446071</v>
      </c>
      <c r="C541" t="s">
        <v>888</v>
      </c>
    </row>
    <row r="542" spans="1:3">
      <c r="A542">
        <v>314510</v>
      </c>
      <c r="B542">
        <v>446069</v>
      </c>
      <c r="C542" t="s">
        <v>889</v>
      </c>
    </row>
    <row r="543" spans="1:3">
      <c r="A543">
        <v>315620</v>
      </c>
      <c r="B543">
        <v>441161</v>
      </c>
      <c r="C543" t="s">
        <v>151</v>
      </c>
    </row>
    <row r="544" spans="1:3">
      <c r="A544">
        <v>316010</v>
      </c>
      <c r="B544">
        <v>448996</v>
      </c>
      <c r="C544" t="s">
        <v>246</v>
      </c>
    </row>
    <row r="545" spans="1:3">
      <c r="A545">
        <v>316030</v>
      </c>
      <c r="B545">
        <v>448988</v>
      </c>
      <c r="C545" t="s">
        <v>247</v>
      </c>
    </row>
    <row r="546" spans="1:3">
      <c r="A546">
        <v>317570</v>
      </c>
      <c r="B546">
        <v>436973</v>
      </c>
      <c r="C546" t="s">
        <v>99</v>
      </c>
    </row>
    <row r="547" spans="1:3">
      <c r="A547">
        <v>317660</v>
      </c>
      <c r="B547">
        <v>436961</v>
      </c>
      <c r="C547" t="s">
        <v>96</v>
      </c>
    </row>
    <row r="548" spans="1:3">
      <c r="A548">
        <v>317700</v>
      </c>
      <c r="B548">
        <v>388944</v>
      </c>
      <c r="C548" t="s">
        <v>288</v>
      </c>
    </row>
    <row r="549" spans="1:3">
      <c r="A549">
        <v>317940</v>
      </c>
      <c r="B549">
        <v>449554</v>
      </c>
      <c r="C549" t="s">
        <v>890</v>
      </c>
    </row>
    <row r="550" spans="1:3">
      <c r="A550">
        <v>317950</v>
      </c>
      <c r="B550">
        <v>449558</v>
      </c>
      <c r="C550" t="s">
        <v>891</v>
      </c>
    </row>
    <row r="551" spans="1:3">
      <c r="A551">
        <v>800804</v>
      </c>
      <c r="B551">
        <v>621236</v>
      </c>
      <c r="C551" t="s">
        <v>892</v>
      </c>
    </row>
    <row r="552" spans="1:3">
      <c r="A552">
        <v>800819</v>
      </c>
      <c r="B552">
        <v>621256</v>
      </c>
      <c r="C552" t="s">
        <v>893</v>
      </c>
    </row>
    <row r="553" spans="1:3">
      <c r="A553">
        <v>800820</v>
      </c>
      <c r="B553">
        <v>621253</v>
      </c>
      <c r="C553" t="s">
        <v>894</v>
      </c>
    </row>
    <row r="554" spans="1:3">
      <c r="A554">
        <v>800829</v>
      </c>
      <c r="B554">
        <v>621238</v>
      </c>
      <c r="C554" t="s">
        <v>895</v>
      </c>
    </row>
    <row r="555" spans="1:3">
      <c r="A555">
        <v>800841</v>
      </c>
      <c r="B555">
        <v>621263</v>
      </c>
      <c r="C555" t="s">
        <v>896</v>
      </c>
    </row>
    <row r="556" spans="1:3">
      <c r="A556">
        <v>800842</v>
      </c>
      <c r="B556">
        <v>621242</v>
      </c>
      <c r="C556" t="s">
        <v>897</v>
      </c>
    </row>
    <row r="557" spans="1:3">
      <c r="A557">
        <v>800843</v>
      </c>
      <c r="B557">
        <v>621261</v>
      </c>
      <c r="C557" t="s">
        <v>898</v>
      </c>
    </row>
    <row r="558" spans="1:3">
      <c r="A558">
        <v>800845</v>
      </c>
      <c r="B558">
        <v>621255</v>
      </c>
      <c r="C558" t="s">
        <v>899</v>
      </c>
    </row>
    <row r="559" spans="1:3">
      <c r="A559">
        <v>800846</v>
      </c>
      <c r="B559">
        <v>621260</v>
      </c>
      <c r="C559" t="s">
        <v>900</v>
      </c>
    </row>
    <row r="560" spans="1:3">
      <c r="A560">
        <v>800847</v>
      </c>
      <c r="B560">
        <v>621231</v>
      </c>
      <c r="C560" t="s">
        <v>901</v>
      </c>
    </row>
    <row r="561" spans="1:3">
      <c r="A561">
        <v>800848</v>
      </c>
      <c r="B561">
        <v>621241</v>
      </c>
      <c r="C561" t="s">
        <v>902</v>
      </c>
    </row>
    <row r="562" spans="1:3">
      <c r="A562">
        <v>800849</v>
      </c>
      <c r="B562">
        <v>621262</v>
      </c>
      <c r="C562" t="s">
        <v>903</v>
      </c>
    </row>
    <row r="563" spans="1:3">
      <c r="A563">
        <v>800850</v>
      </c>
      <c r="B563">
        <v>621230</v>
      </c>
      <c r="C563" t="s">
        <v>904</v>
      </c>
    </row>
    <row r="564" spans="1:3">
      <c r="A564">
        <v>800852</v>
      </c>
      <c r="B564">
        <v>621255</v>
      </c>
      <c r="C564" t="s">
        <v>899</v>
      </c>
    </row>
    <row r="565" spans="1:3">
      <c r="A565">
        <v>800870</v>
      </c>
      <c r="B565">
        <v>621199</v>
      </c>
      <c r="C565" t="s">
        <v>905</v>
      </c>
    </row>
    <row r="566" spans="1:3">
      <c r="A566">
        <v>800871</v>
      </c>
      <c r="B566">
        <v>621251</v>
      </c>
      <c r="C566" t="s">
        <v>906</v>
      </c>
    </row>
    <row r="567" spans="1:3">
      <c r="A567">
        <v>800872</v>
      </c>
      <c r="B567">
        <v>621235</v>
      </c>
      <c r="C567" t="s">
        <v>907</v>
      </c>
    </row>
    <row r="568" spans="1:3">
      <c r="A568">
        <v>800873</v>
      </c>
      <c r="B568">
        <v>621248</v>
      </c>
      <c r="C568" t="s">
        <v>908</v>
      </c>
    </row>
    <row r="569" spans="1:3">
      <c r="A569">
        <v>800874</v>
      </c>
      <c r="B569">
        <v>621268</v>
      </c>
      <c r="C569" t="s">
        <v>909</v>
      </c>
    </row>
    <row r="570" spans="1:3">
      <c r="A570">
        <v>800875</v>
      </c>
      <c r="B570">
        <v>621245</v>
      </c>
      <c r="C570" t="s">
        <v>910</v>
      </c>
    </row>
    <row r="571" spans="1:3">
      <c r="A571">
        <v>800876</v>
      </c>
      <c r="B571">
        <v>621239</v>
      </c>
      <c r="C571" t="s">
        <v>911</v>
      </c>
    </row>
    <row r="572" spans="1:3">
      <c r="A572">
        <v>800881</v>
      </c>
      <c r="B572">
        <v>621233</v>
      </c>
      <c r="C572" t="s">
        <v>912</v>
      </c>
    </row>
    <row r="573" spans="1:3">
      <c r="A573">
        <v>914470</v>
      </c>
      <c r="B573">
        <v>621254</v>
      </c>
      <c r="C573" t="s">
        <v>913</v>
      </c>
    </row>
    <row r="574" spans="1:3">
      <c r="A574">
        <v>914480</v>
      </c>
      <c r="B574">
        <v>621246</v>
      </c>
      <c r="C574" t="s">
        <v>914</v>
      </c>
    </row>
    <row r="575" spans="1:3">
      <c r="A575">
        <v>914490</v>
      </c>
      <c r="B575">
        <v>621259</v>
      </c>
      <c r="C575" t="s">
        <v>915</v>
      </c>
    </row>
    <row r="576" spans="1:3">
      <c r="A576">
        <v>914510</v>
      </c>
      <c r="B576">
        <v>621249</v>
      </c>
      <c r="C576" t="s">
        <v>916</v>
      </c>
    </row>
    <row r="577" spans="1:3">
      <c r="A577">
        <v>914520</v>
      </c>
      <c r="B577">
        <v>621258</v>
      </c>
      <c r="C577" t="s">
        <v>917</v>
      </c>
    </row>
    <row r="578" spans="1:3">
      <c r="A578">
        <v>914530</v>
      </c>
      <c r="B578">
        <v>621269</v>
      </c>
      <c r="C578" t="s">
        <v>918</v>
      </c>
    </row>
    <row r="579" spans="1:3">
      <c r="A579">
        <v>914540</v>
      </c>
      <c r="B579">
        <v>621244</v>
      </c>
      <c r="C579" t="s">
        <v>919</v>
      </c>
    </row>
    <row r="580" spans="1:3">
      <c r="A580">
        <v>914560</v>
      </c>
      <c r="B580">
        <v>621240</v>
      </c>
      <c r="C580" t="s">
        <v>920</v>
      </c>
    </row>
    <row r="581" spans="1:3">
      <c r="A581">
        <v>914580</v>
      </c>
      <c r="B581">
        <v>621237</v>
      </c>
      <c r="C581" t="s">
        <v>921</v>
      </c>
    </row>
    <row r="582" spans="1:3">
      <c r="A582">
        <v>914590</v>
      </c>
      <c r="B582">
        <v>621234</v>
      </c>
      <c r="C582" t="s">
        <v>922</v>
      </c>
    </row>
    <row r="583" spans="1:3">
      <c r="A583">
        <v>914620</v>
      </c>
      <c r="B583">
        <v>621247</v>
      </c>
      <c r="C583" t="s">
        <v>923</v>
      </c>
    </row>
    <row r="584" spans="1:3">
      <c r="A584">
        <v>914630</v>
      </c>
      <c r="B584">
        <v>621250</v>
      </c>
      <c r="C584" t="s">
        <v>924</v>
      </c>
    </row>
    <row r="585" spans="1:3">
      <c r="A585">
        <v>914640</v>
      </c>
      <c r="B585">
        <v>621257</v>
      </c>
      <c r="C585" t="s">
        <v>925</v>
      </c>
    </row>
    <row r="586" spans="1:3">
      <c r="A586">
        <v>914660</v>
      </c>
      <c r="B586">
        <v>621232</v>
      </c>
      <c r="C586" t="s">
        <v>926</v>
      </c>
    </row>
    <row r="587" spans="1:3">
      <c r="A587">
        <v>914680</v>
      </c>
      <c r="B587">
        <v>621252</v>
      </c>
      <c r="C587" t="s">
        <v>927</v>
      </c>
    </row>
    <row r="588" spans="1:3">
      <c r="A588">
        <v>914690</v>
      </c>
      <c r="B588">
        <v>621267</v>
      </c>
      <c r="C588" t="s">
        <v>928</v>
      </c>
    </row>
    <row r="589" spans="1:3">
      <c r="A589">
        <v>914700</v>
      </c>
      <c r="B589">
        <v>621265</v>
      </c>
      <c r="C589" t="s">
        <v>929</v>
      </c>
    </row>
    <row r="590" spans="1:3">
      <c r="A590">
        <v>916520</v>
      </c>
      <c r="B590">
        <v>621264</v>
      </c>
      <c r="C590" t="s">
        <v>930</v>
      </c>
    </row>
    <row r="591" spans="1:3">
      <c r="A591">
        <v>916530</v>
      </c>
      <c r="B591">
        <v>621243</v>
      </c>
      <c r="C591" t="s">
        <v>931</v>
      </c>
    </row>
    <row r="592" spans="1:3">
      <c r="A592">
        <v>917390</v>
      </c>
      <c r="B592">
        <v>621266</v>
      </c>
      <c r="C592" t="s">
        <v>932</v>
      </c>
    </row>
    <row r="593" spans="1:3">
      <c r="A593" t="s">
        <v>325</v>
      </c>
      <c r="B593">
        <v>458675</v>
      </c>
      <c r="C593" t="s">
        <v>933</v>
      </c>
    </row>
    <row r="594" spans="1:3">
      <c r="A594" t="s">
        <v>286</v>
      </c>
      <c r="B594">
        <v>387677</v>
      </c>
      <c r="C594" t="s">
        <v>287</v>
      </c>
    </row>
    <row r="595" spans="1:3">
      <c r="A595" t="s">
        <v>210</v>
      </c>
      <c r="B595">
        <v>439314</v>
      </c>
      <c r="C595" t="s">
        <v>211</v>
      </c>
    </row>
    <row r="596" spans="1:3">
      <c r="A596" t="s">
        <v>190</v>
      </c>
      <c r="B596">
        <v>439313</v>
      </c>
      <c r="C596" t="s">
        <v>934</v>
      </c>
    </row>
    <row r="597" spans="1:3">
      <c r="A597" t="s">
        <v>148</v>
      </c>
      <c r="B597">
        <v>441160</v>
      </c>
      <c r="C597" t="s">
        <v>150</v>
      </c>
    </row>
    <row r="598" spans="1:3">
      <c r="A598" t="s">
        <v>163</v>
      </c>
      <c r="B598">
        <v>393668</v>
      </c>
      <c r="C598" t="s">
        <v>935</v>
      </c>
    </row>
    <row r="599" spans="1:3">
      <c r="A599" t="s">
        <v>184</v>
      </c>
      <c r="B599">
        <v>439303</v>
      </c>
      <c r="C599" t="s">
        <v>185</v>
      </c>
    </row>
    <row r="600" spans="1:3">
      <c r="A600" t="s">
        <v>252</v>
      </c>
      <c r="B600">
        <v>402203</v>
      </c>
      <c r="C600" t="s">
        <v>253</v>
      </c>
    </row>
    <row r="601" spans="1:3">
      <c r="A601" t="s">
        <v>267</v>
      </c>
      <c r="B601">
        <v>393682</v>
      </c>
      <c r="C601" t="s">
        <v>268</v>
      </c>
    </row>
    <row r="602" spans="1:3">
      <c r="A602" t="s">
        <v>56</v>
      </c>
      <c r="B602">
        <v>439299</v>
      </c>
      <c r="C602" t="s">
        <v>936</v>
      </c>
    </row>
    <row r="603" spans="1:3">
      <c r="A603" t="s">
        <v>180</v>
      </c>
      <c r="B603">
        <v>440650</v>
      </c>
      <c r="C603" t="s">
        <v>937</v>
      </c>
    </row>
    <row r="604" spans="1:3">
      <c r="A604" t="s">
        <v>182</v>
      </c>
      <c r="B604">
        <v>441150</v>
      </c>
      <c r="C604" t="s">
        <v>938</v>
      </c>
    </row>
    <row r="605" spans="1:3">
      <c r="A605" t="s">
        <v>192</v>
      </c>
      <c r="B605">
        <v>440074</v>
      </c>
      <c r="C605" t="s">
        <v>939</v>
      </c>
    </row>
    <row r="606" spans="1:3">
      <c r="A606" t="s">
        <v>314</v>
      </c>
      <c r="B606">
        <v>444738</v>
      </c>
      <c r="C606" t="s">
        <v>394</v>
      </c>
    </row>
    <row r="607" spans="1:3">
      <c r="A607" t="s">
        <v>312</v>
      </c>
      <c r="B607">
        <v>444769</v>
      </c>
      <c r="C607" t="s">
        <v>392</v>
      </c>
    </row>
    <row r="608" spans="1:3">
      <c r="A608" t="s">
        <v>311</v>
      </c>
      <c r="B608">
        <v>444770</v>
      </c>
      <c r="C608" t="s">
        <v>940</v>
      </c>
    </row>
    <row r="609" spans="1:3">
      <c r="A609" t="s">
        <v>198</v>
      </c>
      <c r="B609">
        <v>444908</v>
      </c>
      <c r="C609" t="s">
        <v>941</v>
      </c>
    </row>
    <row r="610" spans="1:3">
      <c r="A610" t="s">
        <v>318</v>
      </c>
      <c r="B610">
        <v>444909</v>
      </c>
      <c r="C610" t="s">
        <v>942</v>
      </c>
    </row>
    <row r="611" spans="1:3">
      <c r="A611" t="s">
        <v>943</v>
      </c>
      <c r="B611">
        <v>450053</v>
      </c>
      <c r="C611" t="s">
        <v>944</v>
      </c>
    </row>
    <row r="612" spans="1:3">
      <c r="A612" t="s">
        <v>194</v>
      </c>
      <c r="B612">
        <v>446004</v>
      </c>
      <c r="C612" t="s">
        <v>945</v>
      </c>
    </row>
    <row r="613" spans="1:3">
      <c r="A613" t="s">
        <v>946</v>
      </c>
      <c r="B613">
        <v>445974</v>
      </c>
      <c r="C613" t="s">
        <v>947</v>
      </c>
    </row>
    <row r="614" spans="1:3">
      <c r="A614" t="s">
        <v>948</v>
      </c>
      <c r="B614">
        <v>445982</v>
      </c>
      <c r="C614" t="s">
        <v>949</v>
      </c>
    </row>
    <row r="615" spans="1:3">
      <c r="A615" t="s">
        <v>320</v>
      </c>
      <c r="B615">
        <v>458610</v>
      </c>
      <c r="C615" t="s">
        <v>950</v>
      </c>
    </row>
    <row r="616" spans="1:3">
      <c r="A616" t="s">
        <v>310</v>
      </c>
      <c r="B616">
        <v>458623</v>
      </c>
      <c r="C616" t="s">
        <v>951</v>
      </c>
    </row>
    <row r="617" spans="1:3">
      <c r="A617" t="s">
        <v>313</v>
      </c>
      <c r="B617">
        <v>458611</v>
      </c>
      <c r="C617" t="s">
        <v>393</v>
      </c>
    </row>
    <row r="618" spans="1:3">
      <c r="A618" t="s">
        <v>321</v>
      </c>
      <c r="B618">
        <v>458609</v>
      </c>
      <c r="C618" t="s">
        <v>400</v>
      </c>
    </row>
    <row r="619" spans="1:3">
      <c r="A619" t="s">
        <v>952</v>
      </c>
      <c r="B619">
        <v>445924</v>
      </c>
      <c r="C619" t="s">
        <v>953</v>
      </c>
    </row>
    <row r="620" spans="1:3">
      <c r="A620" t="s">
        <v>317</v>
      </c>
      <c r="B620">
        <v>458677</v>
      </c>
      <c r="C620" t="s">
        <v>954</v>
      </c>
    </row>
    <row r="621" spans="1:3">
      <c r="A621" t="s">
        <v>326</v>
      </c>
      <c r="B621">
        <v>458676</v>
      </c>
      <c r="C621" t="s">
        <v>955</v>
      </c>
    </row>
    <row r="622" spans="1:3">
      <c r="A622" t="s">
        <v>956</v>
      </c>
      <c r="B622">
        <v>458674</v>
      </c>
      <c r="C622" t="s">
        <v>933</v>
      </c>
    </row>
    <row r="623" spans="1:3">
      <c r="A623" t="s">
        <v>324</v>
      </c>
      <c r="B623">
        <v>458673</v>
      </c>
      <c r="C623" t="s">
        <v>957</v>
      </c>
    </row>
    <row r="624" spans="1:3">
      <c r="A624" t="s">
        <v>322</v>
      </c>
      <c r="B624">
        <v>458637</v>
      </c>
      <c r="C624" t="s">
        <v>401</v>
      </c>
    </row>
    <row r="625" spans="1:3">
      <c r="A625" t="s">
        <v>958</v>
      </c>
      <c r="B625">
        <v>447413</v>
      </c>
      <c r="C625" t="s">
        <v>959</v>
      </c>
    </row>
    <row r="626" spans="1:3">
      <c r="A626" t="s">
        <v>364</v>
      </c>
      <c r="B626">
        <v>446249</v>
      </c>
      <c r="C626" t="s">
        <v>960</v>
      </c>
    </row>
    <row r="627" spans="1:3">
      <c r="A627" t="s">
        <v>961</v>
      </c>
      <c r="B627">
        <v>446142</v>
      </c>
      <c r="C627" t="s">
        <v>962</v>
      </c>
    </row>
    <row r="628" spans="1:3">
      <c r="A628" t="s">
        <v>363</v>
      </c>
      <c r="B628">
        <v>446358</v>
      </c>
      <c r="C628" t="s">
        <v>963</v>
      </c>
    </row>
    <row r="629" spans="1:3">
      <c r="A629" t="s">
        <v>964</v>
      </c>
      <c r="B629">
        <v>447418</v>
      </c>
      <c r="C629" t="s">
        <v>965</v>
      </c>
    </row>
    <row r="630" spans="1:3">
      <c r="A630" t="s">
        <v>966</v>
      </c>
      <c r="B630">
        <v>447412</v>
      </c>
      <c r="C630" t="s">
        <v>967</v>
      </c>
    </row>
    <row r="631" spans="1:3">
      <c r="A631" t="s">
        <v>968</v>
      </c>
      <c r="B631">
        <v>447416</v>
      </c>
      <c r="C631" t="s">
        <v>969</v>
      </c>
    </row>
    <row r="632" spans="1:3">
      <c r="A632" t="s">
        <v>970</v>
      </c>
      <c r="B632">
        <v>447421</v>
      </c>
      <c r="C632" t="s">
        <v>971</v>
      </c>
    </row>
    <row r="633" spans="1:3">
      <c r="A633" t="s">
        <v>972</v>
      </c>
      <c r="B633">
        <v>447442</v>
      </c>
      <c r="C633" t="s">
        <v>973</v>
      </c>
    </row>
    <row r="634" spans="1:3">
      <c r="A634" t="s">
        <v>974</v>
      </c>
      <c r="B634">
        <v>457546</v>
      </c>
      <c r="C634" t="s">
        <v>975</v>
      </c>
    </row>
    <row r="635" spans="1:3">
      <c r="A635" t="s">
        <v>208</v>
      </c>
      <c r="B635">
        <v>459725</v>
      </c>
      <c r="C635" t="s">
        <v>209</v>
      </c>
    </row>
    <row r="636" spans="1:3">
      <c r="A636" t="s">
        <v>509</v>
      </c>
      <c r="B636">
        <v>459786</v>
      </c>
      <c r="C636" t="s">
        <v>976</v>
      </c>
    </row>
    <row r="637" spans="1:3">
      <c r="A637" t="s">
        <v>196</v>
      </c>
      <c r="B637">
        <v>446002</v>
      </c>
      <c r="C637" t="s">
        <v>977</v>
      </c>
    </row>
    <row r="638" spans="1:3">
      <c r="A638" t="s">
        <v>510</v>
      </c>
      <c r="B638">
        <v>459875</v>
      </c>
      <c r="C638" t="s">
        <v>978</v>
      </c>
    </row>
    <row r="639" spans="1:3">
      <c r="A639" t="s">
        <v>979</v>
      </c>
      <c r="B639">
        <v>459901</v>
      </c>
      <c r="C639" t="s">
        <v>980</v>
      </c>
    </row>
    <row r="640" spans="1:3">
      <c r="A640" t="s">
        <v>981</v>
      </c>
      <c r="B640">
        <v>459927</v>
      </c>
      <c r="C640" t="s">
        <v>982</v>
      </c>
    </row>
    <row r="641" spans="1:3">
      <c r="A641" t="s">
        <v>328</v>
      </c>
      <c r="B641">
        <v>460162</v>
      </c>
      <c r="C641" t="s">
        <v>983</v>
      </c>
    </row>
    <row r="642" spans="1:3">
      <c r="A642" t="s">
        <v>329</v>
      </c>
      <c r="B642">
        <v>460171</v>
      </c>
      <c r="C642" t="s">
        <v>984</v>
      </c>
    </row>
    <row r="643" spans="1:3">
      <c r="A643" t="s">
        <v>330</v>
      </c>
      <c r="B643">
        <v>460173</v>
      </c>
      <c r="C643" t="s">
        <v>985</v>
      </c>
    </row>
    <row r="644" spans="1:3">
      <c r="A644" t="s">
        <v>986</v>
      </c>
      <c r="B644">
        <v>460177</v>
      </c>
      <c r="C644" t="s">
        <v>987</v>
      </c>
    </row>
    <row r="645" spans="1:3">
      <c r="A645" t="s">
        <v>988</v>
      </c>
      <c r="B645">
        <v>460183</v>
      </c>
      <c r="C645" t="s">
        <v>989</v>
      </c>
    </row>
    <row r="646" spans="1:3">
      <c r="A646" t="s">
        <v>327</v>
      </c>
      <c r="B646">
        <v>461372</v>
      </c>
      <c r="C646" t="s">
        <v>990</v>
      </c>
    </row>
    <row r="647" spans="1:3">
      <c r="A647" t="s">
        <v>991</v>
      </c>
      <c r="B647">
        <v>462953</v>
      </c>
      <c r="C647" t="s">
        <v>992</v>
      </c>
    </row>
    <row r="648" spans="1:3">
      <c r="A648" t="s">
        <v>993</v>
      </c>
      <c r="B648">
        <v>462959</v>
      </c>
      <c r="C648" t="s">
        <v>994</v>
      </c>
    </row>
    <row r="649" spans="1:3">
      <c r="A649" t="s">
        <v>995</v>
      </c>
      <c r="B649">
        <v>462984</v>
      </c>
      <c r="C649" t="s">
        <v>996</v>
      </c>
    </row>
    <row r="650" spans="1:3">
      <c r="A650" t="s">
        <v>997</v>
      </c>
      <c r="B650">
        <v>462988</v>
      </c>
      <c r="C650" t="s">
        <v>998</v>
      </c>
    </row>
    <row r="651" spans="1:3">
      <c r="A651" t="s">
        <v>999</v>
      </c>
      <c r="B651">
        <v>463002</v>
      </c>
      <c r="C651" t="s">
        <v>1000</v>
      </c>
    </row>
    <row r="652" spans="1:3">
      <c r="A652" t="s">
        <v>1001</v>
      </c>
      <c r="B652">
        <v>463005</v>
      </c>
      <c r="C652" t="s">
        <v>1002</v>
      </c>
    </row>
    <row r="653" spans="1:3">
      <c r="A653" t="s">
        <v>1003</v>
      </c>
      <c r="B653">
        <v>463034</v>
      </c>
      <c r="C653" t="s">
        <v>1004</v>
      </c>
    </row>
    <row r="654" spans="1:3">
      <c r="A654" t="s">
        <v>1005</v>
      </c>
      <c r="B654">
        <v>463038</v>
      </c>
      <c r="C654" t="s">
        <v>1006</v>
      </c>
    </row>
    <row r="655" spans="1:3">
      <c r="A655" t="s">
        <v>1007</v>
      </c>
      <c r="B655">
        <v>463040</v>
      </c>
      <c r="C655" t="s">
        <v>1008</v>
      </c>
    </row>
    <row r="656" spans="1:3">
      <c r="A656" t="s">
        <v>1009</v>
      </c>
      <c r="B656">
        <v>463052</v>
      </c>
      <c r="C656" t="s">
        <v>1010</v>
      </c>
    </row>
    <row r="657" spans="1:3">
      <c r="A657" t="s">
        <v>1011</v>
      </c>
      <c r="B657">
        <v>463055</v>
      </c>
      <c r="C657" t="s">
        <v>1012</v>
      </c>
    </row>
    <row r="658" spans="1:3">
      <c r="A658" t="s">
        <v>1013</v>
      </c>
      <c r="B658">
        <v>463059</v>
      </c>
      <c r="C658" t="s">
        <v>1014</v>
      </c>
    </row>
    <row r="659" spans="1:3">
      <c r="A659" t="s">
        <v>1015</v>
      </c>
      <c r="B659">
        <v>463066</v>
      </c>
      <c r="C659" t="s">
        <v>1016</v>
      </c>
    </row>
    <row r="660" spans="1:3">
      <c r="A660" t="s">
        <v>1017</v>
      </c>
      <c r="B660">
        <v>465066</v>
      </c>
      <c r="C660" t="s">
        <v>1018</v>
      </c>
    </row>
    <row r="661" spans="1:3">
      <c r="A661" t="s">
        <v>1019</v>
      </c>
      <c r="B661">
        <v>465494</v>
      </c>
      <c r="C661" t="s">
        <v>1020</v>
      </c>
    </row>
    <row r="662" spans="1:3">
      <c r="A662" t="s">
        <v>1021</v>
      </c>
      <c r="B662">
        <v>465495</v>
      </c>
      <c r="C662" t="s">
        <v>1022</v>
      </c>
    </row>
    <row r="663" spans="1:3">
      <c r="A663" t="s">
        <v>1023</v>
      </c>
      <c r="B663">
        <v>465496</v>
      </c>
      <c r="C663" t="s">
        <v>1024</v>
      </c>
    </row>
    <row r="664" spans="1:3">
      <c r="A664" t="s">
        <v>1025</v>
      </c>
      <c r="B664">
        <v>465497</v>
      </c>
      <c r="C664" t="s">
        <v>1026</v>
      </c>
    </row>
    <row r="665" spans="1:3">
      <c r="A665" t="s">
        <v>299</v>
      </c>
      <c r="B665">
        <v>470335</v>
      </c>
      <c r="C665" t="s">
        <v>1027</v>
      </c>
    </row>
    <row r="666" spans="1:3">
      <c r="A666" t="s">
        <v>213</v>
      </c>
      <c r="B666">
        <v>470337</v>
      </c>
      <c r="C666" t="s">
        <v>1028</v>
      </c>
    </row>
    <row r="667" spans="1:3">
      <c r="A667" t="s">
        <v>274</v>
      </c>
      <c r="B667">
        <v>470339</v>
      </c>
      <c r="C667" t="s">
        <v>1029</v>
      </c>
    </row>
    <row r="668" spans="1:3">
      <c r="A668" t="s">
        <v>172</v>
      </c>
      <c r="B668">
        <v>470341</v>
      </c>
      <c r="C668" t="s">
        <v>1030</v>
      </c>
    </row>
    <row r="669" spans="1:3">
      <c r="A669" t="s">
        <v>1031</v>
      </c>
      <c r="B669">
        <v>471805</v>
      </c>
      <c r="C669" t="s">
        <v>1032</v>
      </c>
    </row>
    <row r="670" spans="1:3">
      <c r="A670" t="s">
        <v>1033</v>
      </c>
      <c r="B670">
        <v>471810</v>
      </c>
      <c r="C670" t="s">
        <v>1034</v>
      </c>
    </row>
    <row r="671" spans="1:3">
      <c r="A671" t="s">
        <v>1035</v>
      </c>
      <c r="B671">
        <v>471813</v>
      </c>
      <c r="C671" t="s">
        <v>1036</v>
      </c>
    </row>
    <row r="672" spans="1:3">
      <c r="A672" t="s">
        <v>1037</v>
      </c>
      <c r="B672">
        <v>471816</v>
      </c>
      <c r="C672" t="s">
        <v>1038</v>
      </c>
    </row>
    <row r="673" spans="1:3">
      <c r="A673" t="s">
        <v>1039</v>
      </c>
      <c r="B673">
        <v>471819</v>
      </c>
      <c r="C673" t="s">
        <v>1040</v>
      </c>
    </row>
    <row r="674" spans="1:3">
      <c r="A674" t="s">
        <v>315</v>
      </c>
      <c r="B674">
        <v>472398</v>
      </c>
      <c r="C674" t="s">
        <v>1041</v>
      </c>
    </row>
    <row r="675" spans="1:3">
      <c r="A675" t="s">
        <v>316</v>
      </c>
      <c r="B675">
        <v>472400</v>
      </c>
      <c r="C675" t="s">
        <v>1042</v>
      </c>
    </row>
    <row r="676" spans="1:3">
      <c r="A676" t="s">
        <v>337</v>
      </c>
      <c r="B676">
        <v>474035</v>
      </c>
      <c r="C676" t="s">
        <v>415</v>
      </c>
    </row>
    <row r="677" spans="1:3">
      <c r="A677" t="s">
        <v>340</v>
      </c>
      <c r="B677">
        <v>474037</v>
      </c>
      <c r="C677" t="s">
        <v>1043</v>
      </c>
    </row>
    <row r="678" spans="1:3">
      <c r="A678" t="s">
        <v>331</v>
      </c>
      <c r="B678">
        <v>474039</v>
      </c>
      <c r="C678" t="s">
        <v>1044</v>
      </c>
    </row>
    <row r="679" spans="1:3">
      <c r="A679" t="s">
        <v>333</v>
      </c>
      <c r="B679">
        <v>474043</v>
      </c>
      <c r="C679" t="s">
        <v>1045</v>
      </c>
    </row>
    <row r="680" spans="1:3">
      <c r="A680" t="s">
        <v>336</v>
      </c>
      <c r="B680">
        <v>474045</v>
      </c>
      <c r="C680" t="s">
        <v>1046</v>
      </c>
    </row>
    <row r="681" spans="1:3">
      <c r="A681" t="s">
        <v>338</v>
      </c>
      <c r="B681">
        <v>474047</v>
      </c>
      <c r="C681" t="s">
        <v>416</v>
      </c>
    </row>
    <row r="682" spans="1:3">
      <c r="A682" t="s">
        <v>341</v>
      </c>
      <c r="B682">
        <v>474050</v>
      </c>
      <c r="C682" t="s">
        <v>1047</v>
      </c>
    </row>
    <row r="683" spans="1:3">
      <c r="A683" t="s">
        <v>332</v>
      </c>
      <c r="B683">
        <v>474052</v>
      </c>
      <c r="C683" t="s">
        <v>1048</v>
      </c>
    </row>
    <row r="684" spans="1:3">
      <c r="A684" t="s">
        <v>334</v>
      </c>
      <c r="B684">
        <v>474054</v>
      </c>
      <c r="C684" t="s">
        <v>1049</v>
      </c>
    </row>
    <row r="685" spans="1:3">
      <c r="A685" t="s">
        <v>335</v>
      </c>
      <c r="B685">
        <v>474056</v>
      </c>
      <c r="C685" t="s">
        <v>1050</v>
      </c>
    </row>
    <row r="686" spans="1:3">
      <c r="A686" t="s">
        <v>339</v>
      </c>
      <c r="B686">
        <v>474057</v>
      </c>
      <c r="C686" t="s">
        <v>417</v>
      </c>
    </row>
    <row r="687" spans="1:3">
      <c r="A687" t="s">
        <v>369</v>
      </c>
      <c r="B687">
        <v>475504</v>
      </c>
      <c r="C687" t="s">
        <v>1051</v>
      </c>
    </row>
    <row r="688" spans="1:3">
      <c r="A688" t="s">
        <v>1052</v>
      </c>
      <c r="B688">
        <v>475508</v>
      </c>
      <c r="C688" t="s">
        <v>1053</v>
      </c>
    </row>
    <row r="689" spans="1:3">
      <c r="A689" t="s">
        <v>365</v>
      </c>
      <c r="B689">
        <v>475512</v>
      </c>
      <c r="C689" t="s">
        <v>524</v>
      </c>
    </row>
    <row r="690" spans="1:3">
      <c r="A690" t="s">
        <v>1054</v>
      </c>
      <c r="B690">
        <v>475516</v>
      </c>
      <c r="C690" t="s">
        <v>1055</v>
      </c>
    </row>
    <row r="691" spans="1:3">
      <c r="A691" t="s">
        <v>371</v>
      </c>
      <c r="B691">
        <v>475519</v>
      </c>
      <c r="C691" t="s">
        <v>1056</v>
      </c>
    </row>
    <row r="692" spans="1:3">
      <c r="A692" t="s">
        <v>1057</v>
      </c>
      <c r="B692">
        <v>475521</v>
      </c>
      <c r="C692" t="s">
        <v>1058</v>
      </c>
    </row>
    <row r="693" spans="1:3">
      <c r="A693" t="s">
        <v>367</v>
      </c>
      <c r="B693">
        <v>475532</v>
      </c>
      <c r="C693" t="s">
        <v>525</v>
      </c>
    </row>
    <row r="694" spans="1:3">
      <c r="A694" t="s">
        <v>1059</v>
      </c>
      <c r="B694">
        <v>475535</v>
      </c>
      <c r="C694" t="s">
        <v>1060</v>
      </c>
    </row>
    <row r="695" spans="1:3">
      <c r="A695" t="s">
        <v>1061</v>
      </c>
      <c r="B695">
        <v>475616</v>
      </c>
      <c r="C695" t="s">
        <v>1062</v>
      </c>
    </row>
    <row r="696" spans="1:3">
      <c r="A696" t="s">
        <v>1063</v>
      </c>
      <c r="B696">
        <v>475619</v>
      </c>
      <c r="C696" t="s">
        <v>1064</v>
      </c>
    </row>
    <row r="697" spans="1:3">
      <c r="A697" t="s">
        <v>1065</v>
      </c>
      <c r="B697">
        <v>475626</v>
      </c>
      <c r="C697" t="s">
        <v>1066</v>
      </c>
    </row>
    <row r="698" spans="1:3">
      <c r="A698" t="s">
        <v>1067</v>
      </c>
      <c r="B698">
        <v>475628</v>
      </c>
      <c r="C698" t="s">
        <v>1068</v>
      </c>
    </row>
    <row r="699" spans="1:3">
      <c r="A699" t="s">
        <v>1069</v>
      </c>
      <c r="B699">
        <v>475737</v>
      </c>
      <c r="C699" t="s">
        <v>1070</v>
      </c>
    </row>
    <row r="700" spans="1:3">
      <c r="A700" t="s">
        <v>1071</v>
      </c>
      <c r="B700">
        <v>475738</v>
      </c>
      <c r="C700" t="s">
        <v>1072</v>
      </c>
    </row>
    <row r="701" spans="1:3">
      <c r="A701" t="s">
        <v>1073</v>
      </c>
      <c r="B701">
        <v>475949</v>
      </c>
      <c r="C701" t="s">
        <v>1074</v>
      </c>
    </row>
    <row r="702" spans="1:3">
      <c r="A702" t="s">
        <v>1075</v>
      </c>
      <c r="B702">
        <v>475951</v>
      </c>
      <c r="C702" t="s">
        <v>1076</v>
      </c>
    </row>
    <row r="703" spans="1:3">
      <c r="A703" t="s">
        <v>1077</v>
      </c>
      <c r="B703">
        <v>475953</v>
      </c>
      <c r="C703" t="s">
        <v>1078</v>
      </c>
    </row>
    <row r="704" spans="1:3">
      <c r="A704" t="s">
        <v>1079</v>
      </c>
      <c r="B704">
        <v>475955</v>
      </c>
      <c r="C704" t="s">
        <v>1080</v>
      </c>
    </row>
    <row r="705" spans="1:3">
      <c r="A705" t="s">
        <v>1081</v>
      </c>
      <c r="B705">
        <v>475958</v>
      </c>
      <c r="C705" t="s">
        <v>1082</v>
      </c>
    </row>
    <row r="706" spans="1:3">
      <c r="A706" t="s">
        <v>1083</v>
      </c>
      <c r="B706">
        <v>475960</v>
      </c>
      <c r="C706" t="s">
        <v>1084</v>
      </c>
    </row>
    <row r="707" spans="1:3">
      <c r="A707" t="s">
        <v>1085</v>
      </c>
      <c r="B707">
        <v>475962</v>
      </c>
      <c r="C707" t="s">
        <v>1086</v>
      </c>
    </row>
    <row r="708" spans="1:3">
      <c r="A708" t="s">
        <v>1087</v>
      </c>
      <c r="B708">
        <v>475964</v>
      </c>
      <c r="C708" t="s">
        <v>1088</v>
      </c>
    </row>
    <row r="709" spans="1:3">
      <c r="A709" t="s">
        <v>450</v>
      </c>
      <c r="B709">
        <v>475975</v>
      </c>
      <c r="C709" t="s">
        <v>1089</v>
      </c>
    </row>
    <row r="710" spans="1:3">
      <c r="A710" t="s">
        <v>451</v>
      </c>
      <c r="B710">
        <v>476151</v>
      </c>
      <c r="C710" t="s">
        <v>1090</v>
      </c>
    </row>
    <row r="711" spans="1:3">
      <c r="A711" t="s">
        <v>1091</v>
      </c>
      <c r="B711">
        <v>476265</v>
      </c>
      <c r="C711" t="s">
        <v>1092</v>
      </c>
    </row>
    <row r="712" spans="1:3">
      <c r="A712" t="s">
        <v>1093</v>
      </c>
      <c r="B712">
        <v>476297</v>
      </c>
      <c r="C712" t="s">
        <v>1094</v>
      </c>
    </row>
    <row r="713" spans="1:3">
      <c r="A713" t="s">
        <v>1095</v>
      </c>
      <c r="B713">
        <v>476299</v>
      </c>
      <c r="C713" t="s">
        <v>1096</v>
      </c>
    </row>
    <row r="714" spans="1:3">
      <c r="A714" t="s">
        <v>1097</v>
      </c>
      <c r="B714">
        <v>476301</v>
      </c>
      <c r="C714" t="s">
        <v>1098</v>
      </c>
    </row>
    <row r="715" spans="1:3">
      <c r="A715" t="s">
        <v>1099</v>
      </c>
      <c r="B715">
        <v>476303</v>
      </c>
      <c r="C715" t="s">
        <v>1100</v>
      </c>
    </row>
    <row r="716" spans="1:3">
      <c r="A716" t="s">
        <v>437</v>
      </c>
      <c r="B716">
        <v>477506</v>
      </c>
      <c r="C716" t="s">
        <v>1101</v>
      </c>
    </row>
    <row r="717" spans="1:3">
      <c r="A717" t="s">
        <v>438</v>
      </c>
      <c r="B717">
        <v>477508</v>
      </c>
      <c r="C717" t="s">
        <v>1102</v>
      </c>
    </row>
    <row r="718" spans="1:3">
      <c r="A718" t="s">
        <v>453</v>
      </c>
      <c r="B718">
        <v>477511</v>
      </c>
      <c r="C718" t="s">
        <v>1103</v>
      </c>
    </row>
    <row r="719" spans="1:3">
      <c r="A719" t="s">
        <v>439</v>
      </c>
      <c r="B719">
        <v>477554</v>
      </c>
      <c r="C719" t="s">
        <v>423</v>
      </c>
    </row>
    <row r="720" spans="1:3">
      <c r="A720" t="s">
        <v>440</v>
      </c>
      <c r="B720">
        <v>477555</v>
      </c>
      <c r="C720" t="s">
        <v>1104</v>
      </c>
    </row>
    <row r="721" spans="1:3">
      <c r="A721" t="s">
        <v>454</v>
      </c>
      <c r="B721">
        <v>477563</v>
      </c>
      <c r="C721" t="s">
        <v>1105</v>
      </c>
    </row>
    <row r="722" spans="1:3">
      <c r="A722" t="s">
        <v>444</v>
      </c>
      <c r="B722">
        <v>477565</v>
      </c>
      <c r="C722" t="s">
        <v>1106</v>
      </c>
    </row>
    <row r="723" spans="1:3">
      <c r="A723" t="s">
        <v>443</v>
      </c>
      <c r="B723">
        <v>477567</v>
      </c>
      <c r="C723" t="s">
        <v>1107</v>
      </c>
    </row>
    <row r="724" spans="1:3">
      <c r="A724" t="s">
        <v>445</v>
      </c>
      <c r="B724">
        <v>477569</v>
      </c>
      <c r="C724" t="s">
        <v>1108</v>
      </c>
    </row>
    <row r="725" spans="1:3">
      <c r="A725" t="s">
        <v>446</v>
      </c>
      <c r="B725">
        <v>477571</v>
      </c>
      <c r="C725" t="s">
        <v>1109</v>
      </c>
    </row>
    <row r="726" spans="1:3">
      <c r="A726" t="s">
        <v>447</v>
      </c>
      <c r="B726">
        <v>477573</v>
      </c>
      <c r="C726" t="s">
        <v>1110</v>
      </c>
    </row>
    <row r="727" spans="1:3">
      <c r="A727" t="s">
        <v>448</v>
      </c>
      <c r="B727">
        <v>477575</v>
      </c>
      <c r="C727" t="s">
        <v>1111</v>
      </c>
    </row>
    <row r="728" spans="1:3">
      <c r="A728" t="s">
        <v>449</v>
      </c>
      <c r="B728">
        <v>477576</v>
      </c>
      <c r="C728" t="s">
        <v>1112</v>
      </c>
    </row>
    <row r="729" spans="1:3">
      <c r="A729" t="s">
        <v>441</v>
      </c>
      <c r="B729">
        <v>477578</v>
      </c>
      <c r="C729" t="s">
        <v>422</v>
      </c>
    </row>
    <row r="730" spans="1:3">
      <c r="A730" t="s">
        <v>1113</v>
      </c>
      <c r="B730">
        <v>601181</v>
      </c>
      <c r="C730" t="s">
        <v>1114</v>
      </c>
    </row>
    <row r="731" spans="1:3">
      <c r="A731" t="s">
        <v>1115</v>
      </c>
      <c r="B731">
        <v>601187</v>
      </c>
      <c r="C731" t="s">
        <v>1116</v>
      </c>
    </row>
    <row r="732" spans="1:3">
      <c r="A732" t="s">
        <v>1117</v>
      </c>
      <c r="B732">
        <v>601204</v>
      </c>
      <c r="C732" t="s">
        <v>1118</v>
      </c>
    </row>
    <row r="733" spans="1:3">
      <c r="A733" t="s">
        <v>490</v>
      </c>
      <c r="B733">
        <v>603342</v>
      </c>
      <c r="C733" t="s">
        <v>491</v>
      </c>
    </row>
    <row r="734" spans="1:3">
      <c r="A734" t="s">
        <v>492</v>
      </c>
      <c r="B734">
        <v>603744</v>
      </c>
      <c r="C734" t="s">
        <v>493</v>
      </c>
    </row>
    <row r="735" spans="1:3">
      <c r="A735" t="s">
        <v>502</v>
      </c>
      <c r="B735">
        <v>604005</v>
      </c>
      <c r="C735" t="s">
        <v>1119</v>
      </c>
    </row>
    <row r="736" spans="1:3">
      <c r="A736" t="s">
        <v>1120</v>
      </c>
      <c r="B736">
        <v>604331</v>
      </c>
      <c r="C736" t="s">
        <v>1121</v>
      </c>
    </row>
    <row r="737" spans="1:3">
      <c r="A737" t="s">
        <v>1122</v>
      </c>
      <c r="B737">
        <v>605843</v>
      </c>
      <c r="C737" t="s">
        <v>1123</v>
      </c>
    </row>
    <row r="738" spans="1:3">
      <c r="A738" t="s">
        <v>1124</v>
      </c>
      <c r="B738">
        <v>605931</v>
      </c>
      <c r="C738" t="s">
        <v>1125</v>
      </c>
    </row>
    <row r="739" spans="1:3">
      <c r="A739" t="s">
        <v>494</v>
      </c>
      <c r="B739">
        <v>606039</v>
      </c>
      <c r="C739" t="s">
        <v>495</v>
      </c>
    </row>
    <row r="740" spans="1:3">
      <c r="A740" t="s">
        <v>496</v>
      </c>
      <c r="B740">
        <v>606103</v>
      </c>
      <c r="C740" t="s">
        <v>497</v>
      </c>
    </row>
    <row r="741" spans="1:3">
      <c r="A741" t="s">
        <v>498</v>
      </c>
      <c r="B741">
        <v>606104</v>
      </c>
      <c r="C741" t="s">
        <v>499</v>
      </c>
    </row>
    <row r="742" spans="1:3">
      <c r="A742" t="s">
        <v>500</v>
      </c>
      <c r="B742">
        <v>606106</v>
      </c>
      <c r="C742" t="s">
        <v>1126</v>
      </c>
    </row>
    <row r="743" spans="1:3">
      <c r="A743" t="s">
        <v>501</v>
      </c>
      <c r="B743">
        <v>606110</v>
      </c>
      <c r="C743" t="s">
        <v>505</v>
      </c>
    </row>
    <row r="744" spans="1:3">
      <c r="A744" t="s">
        <v>503</v>
      </c>
      <c r="B744">
        <v>606113</v>
      </c>
      <c r="C744" t="s">
        <v>489</v>
      </c>
    </row>
    <row r="745" spans="1:3">
      <c r="A745" t="s">
        <v>1127</v>
      </c>
      <c r="B745">
        <v>606991</v>
      </c>
      <c r="C745" t="s">
        <v>1128</v>
      </c>
    </row>
    <row r="746" spans="1:3">
      <c r="A746" t="s">
        <v>1129</v>
      </c>
      <c r="B746">
        <v>607022</v>
      </c>
      <c r="C746" t="s">
        <v>1130</v>
      </c>
    </row>
    <row r="747" spans="1:3">
      <c r="A747" t="s">
        <v>1131</v>
      </c>
      <c r="B747">
        <v>607051</v>
      </c>
      <c r="C747" t="s">
        <v>1132</v>
      </c>
    </row>
    <row r="748" spans="1:3">
      <c r="A748" t="s">
        <v>1133</v>
      </c>
      <c r="B748">
        <v>608732</v>
      </c>
      <c r="C748" t="s">
        <v>1134</v>
      </c>
    </row>
    <row r="749" spans="1:3">
      <c r="A749" t="s">
        <v>1135</v>
      </c>
      <c r="B749">
        <v>608733</v>
      </c>
      <c r="C749" t="s">
        <v>1136</v>
      </c>
    </row>
    <row r="750" spans="1:3">
      <c r="A750" t="s">
        <v>1137</v>
      </c>
      <c r="B750">
        <v>613297</v>
      </c>
      <c r="C750" t="s">
        <v>1138</v>
      </c>
    </row>
    <row r="751" spans="1:3">
      <c r="A751" t="s">
        <v>1139</v>
      </c>
      <c r="B751">
        <v>613336</v>
      </c>
      <c r="C751" t="s">
        <v>1140</v>
      </c>
    </row>
    <row r="752" spans="1:3">
      <c r="A752" t="s">
        <v>1141</v>
      </c>
      <c r="B752">
        <v>616026</v>
      </c>
      <c r="C752" t="s">
        <v>1142</v>
      </c>
    </row>
    <row r="753" spans="1:3">
      <c r="A753" t="s">
        <v>1143</v>
      </c>
      <c r="B753">
        <v>616027</v>
      </c>
      <c r="C753" t="s">
        <v>1144</v>
      </c>
    </row>
    <row r="754" spans="1:3">
      <c r="A754" t="s">
        <v>1145</v>
      </c>
      <c r="B754">
        <v>616034</v>
      </c>
      <c r="C754" t="s">
        <v>1146</v>
      </c>
    </row>
    <row r="755" spans="1:3">
      <c r="A755" t="s">
        <v>1147</v>
      </c>
      <c r="B755">
        <v>616035</v>
      </c>
      <c r="C755" t="s">
        <v>1148</v>
      </c>
    </row>
    <row r="756" spans="1:3">
      <c r="A756" t="s">
        <v>1149</v>
      </c>
      <c r="B756">
        <v>616038</v>
      </c>
      <c r="C756" t="s">
        <v>1150</v>
      </c>
    </row>
    <row r="757" spans="1:3">
      <c r="A757" t="s">
        <v>1151</v>
      </c>
      <c r="B757">
        <v>616047</v>
      </c>
      <c r="C757" t="s">
        <v>1152</v>
      </c>
    </row>
    <row r="758" spans="1:3">
      <c r="A758" t="s">
        <v>1153</v>
      </c>
      <c r="B758">
        <v>616073</v>
      </c>
      <c r="C758" t="s">
        <v>1154</v>
      </c>
    </row>
    <row r="759" spans="1:3">
      <c r="A759" t="s">
        <v>1155</v>
      </c>
      <c r="B759">
        <v>616135</v>
      </c>
      <c r="C759" t="s">
        <v>1156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A1B5-DEBA-4375-B6CC-7495F5D993AB}">
  <dimension ref="A1:B131"/>
  <sheetViews>
    <sheetView topLeftCell="A10" workbookViewId="0">
      <selection sqref="A1:B131"/>
    </sheetView>
  </sheetViews>
  <sheetFormatPr defaultRowHeight="14.4"/>
  <sheetData>
    <row r="1" spans="1:2">
      <c r="A1" t="s">
        <v>506</v>
      </c>
      <c r="B1" t="s">
        <v>507</v>
      </c>
    </row>
    <row r="2" spans="1:2">
      <c r="A2">
        <v>255040</v>
      </c>
      <c r="B2" t="s">
        <v>508</v>
      </c>
    </row>
    <row r="3" spans="1:2">
      <c r="A3">
        <v>257440</v>
      </c>
      <c r="B3" t="s">
        <v>508</v>
      </c>
    </row>
    <row r="4" spans="1:2">
      <c r="A4">
        <v>270340</v>
      </c>
      <c r="B4" t="s">
        <v>508</v>
      </c>
    </row>
    <row r="5" spans="1:2">
      <c r="A5">
        <v>271820</v>
      </c>
      <c r="B5" t="s">
        <v>508</v>
      </c>
    </row>
    <row r="6" spans="1:2">
      <c r="A6">
        <v>271840</v>
      </c>
      <c r="B6" t="s">
        <v>508</v>
      </c>
    </row>
    <row r="7" spans="1:2">
      <c r="A7">
        <v>271950</v>
      </c>
      <c r="B7" t="s">
        <v>508</v>
      </c>
    </row>
    <row r="8" spans="1:2">
      <c r="A8">
        <v>272080</v>
      </c>
      <c r="B8" t="s">
        <v>508</v>
      </c>
    </row>
    <row r="9" spans="1:2">
      <c r="A9">
        <v>272140</v>
      </c>
      <c r="B9" t="s">
        <v>508</v>
      </c>
    </row>
    <row r="10" spans="1:2">
      <c r="A10">
        <v>272340</v>
      </c>
      <c r="B10" t="s">
        <v>508</v>
      </c>
    </row>
    <row r="11" spans="1:2">
      <c r="A11">
        <v>272380</v>
      </c>
      <c r="B11" t="s">
        <v>508</v>
      </c>
    </row>
    <row r="12" spans="1:2">
      <c r="A12">
        <v>272400</v>
      </c>
      <c r="B12" t="s">
        <v>508</v>
      </c>
    </row>
    <row r="13" spans="1:2">
      <c r="A13">
        <v>272450</v>
      </c>
      <c r="B13" t="s">
        <v>508</v>
      </c>
    </row>
    <row r="14" spans="1:2">
      <c r="A14">
        <v>272510</v>
      </c>
      <c r="B14" t="s">
        <v>508</v>
      </c>
    </row>
    <row r="15" spans="1:2">
      <c r="A15">
        <v>272520</v>
      </c>
      <c r="B15" t="s">
        <v>508</v>
      </c>
    </row>
    <row r="16" spans="1:2">
      <c r="A16">
        <v>273050</v>
      </c>
      <c r="B16" t="s">
        <v>508</v>
      </c>
    </row>
    <row r="17" spans="1:2">
      <c r="A17">
        <v>273160</v>
      </c>
      <c r="B17" t="s">
        <v>508</v>
      </c>
    </row>
    <row r="18" spans="1:2">
      <c r="A18">
        <v>273210</v>
      </c>
      <c r="B18" t="s">
        <v>508</v>
      </c>
    </row>
    <row r="19" spans="1:2">
      <c r="A19">
        <v>273240</v>
      </c>
      <c r="B19" t="s">
        <v>508</v>
      </c>
    </row>
    <row r="20" spans="1:2">
      <c r="A20">
        <v>273250</v>
      </c>
      <c r="B20" t="s">
        <v>508</v>
      </c>
    </row>
    <row r="21" spans="1:2">
      <c r="A21">
        <v>273260</v>
      </c>
      <c r="B21" t="s">
        <v>508</v>
      </c>
    </row>
    <row r="22" spans="1:2">
      <c r="A22">
        <v>273630</v>
      </c>
      <c r="B22" t="s">
        <v>508</v>
      </c>
    </row>
    <row r="23" spans="1:2">
      <c r="A23">
        <v>274640</v>
      </c>
      <c r="B23">
        <v>23.38</v>
      </c>
    </row>
    <row r="24" spans="1:2">
      <c r="A24">
        <v>274660</v>
      </c>
      <c r="B24">
        <v>81.290000000000006</v>
      </c>
    </row>
    <row r="25" spans="1:2">
      <c r="A25">
        <v>274670</v>
      </c>
      <c r="B25">
        <v>160.54</v>
      </c>
    </row>
    <row r="26" spans="1:2">
      <c r="A26">
        <v>274680</v>
      </c>
      <c r="B26">
        <v>345.22</v>
      </c>
    </row>
    <row r="27" spans="1:2">
      <c r="A27">
        <v>274710</v>
      </c>
      <c r="B27">
        <v>291.87</v>
      </c>
    </row>
    <row r="28" spans="1:2">
      <c r="A28">
        <v>274910</v>
      </c>
      <c r="B28">
        <v>387.88</v>
      </c>
    </row>
    <row r="29" spans="1:2">
      <c r="A29">
        <v>277010</v>
      </c>
      <c r="B29" t="s">
        <v>508</v>
      </c>
    </row>
    <row r="30" spans="1:2">
      <c r="A30">
        <v>283350</v>
      </c>
      <c r="B30">
        <v>25.81</v>
      </c>
    </row>
    <row r="31" spans="1:2">
      <c r="A31">
        <v>283360</v>
      </c>
      <c r="B31">
        <v>110.59</v>
      </c>
    </row>
    <row r="32" spans="1:2">
      <c r="A32">
        <v>283370</v>
      </c>
      <c r="B32">
        <v>202.76</v>
      </c>
    </row>
    <row r="33" spans="1:2">
      <c r="A33">
        <v>283390</v>
      </c>
      <c r="B33">
        <v>68.17</v>
      </c>
    </row>
    <row r="34" spans="1:2">
      <c r="A34">
        <v>283420</v>
      </c>
      <c r="B34">
        <v>400.03</v>
      </c>
    </row>
    <row r="35" spans="1:2">
      <c r="A35">
        <v>285080</v>
      </c>
      <c r="B35" t="s">
        <v>508</v>
      </c>
    </row>
    <row r="36" spans="1:2">
      <c r="A36">
        <v>305370</v>
      </c>
      <c r="B36" t="s">
        <v>508</v>
      </c>
    </row>
    <row r="37" spans="1:2">
      <c r="A37">
        <v>305380</v>
      </c>
      <c r="B37" t="s">
        <v>508</v>
      </c>
    </row>
    <row r="38" spans="1:2">
      <c r="A38">
        <v>306410</v>
      </c>
      <c r="B38" t="s">
        <v>508</v>
      </c>
    </row>
    <row r="39" spans="1:2">
      <c r="A39">
        <v>306470</v>
      </c>
      <c r="B39" t="s">
        <v>508</v>
      </c>
    </row>
    <row r="40" spans="1:2">
      <c r="A40">
        <v>307720</v>
      </c>
      <c r="B40" t="s">
        <v>508</v>
      </c>
    </row>
    <row r="41" spans="1:2">
      <c r="A41">
        <v>309330</v>
      </c>
      <c r="B41">
        <v>119.39</v>
      </c>
    </row>
    <row r="42" spans="1:2">
      <c r="A42">
        <v>309350</v>
      </c>
      <c r="B42">
        <v>218.89</v>
      </c>
    </row>
    <row r="43" spans="1:2">
      <c r="A43">
        <v>309360</v>
      </c>
      <c r="B43">
        <v>121.38</v>
      </c>
    </row>
    <row r="44" spans="1:2">
      <c r="A44">
        <v>311560</v>
      </c>
      <c r="B44">
        <v>58.07</v>
      </c>
    </row>
    <row r="45" spans="1:2">
      <c r="A45">
        <v>311570</v>
      </c>
      <c r="B45">
        <v>235.71</v>
      </c>
    </row>
    <row r="46" spans="1:2">
      <c r="A46">
        <v>311580</v>
      </c>
      <c r="B46">
        <v>424.28</v>
      </c>
    </row>
    <row r="47" spans="1:2">
      <c r="A47">
        <v>311590</v>
      </c>
      <c r="B47">
        <v>84.5</v>
      </c>
    </row>
    <row r="48" spans="1:2">
      <c r="A48">
        <v>311600</v>
      </c>
      <c r="B48">
        <v>158.69</v>
      </c>
    </row>
    <row r="49" spans="1:2">
      <c r="A49">
        <v>311640</v>
      </c>
      <c r="B49">
        <v>336.72</v>
      </c>
    </row>
    <row r="50" spans="1:2">
      <c r="A50">
        <v>312900</v>
      </c>
      <c r="B50" t="s">
        <v>508</v>
      </c>
    </row>
    <row r="51" spans="1:2">
      <c r="A51">
        <v>312940</v>
      </c>
      <c r="B51" t="s">
        <v>508</v>
      </c>
    </row>
    <row r="52" spans="1:2">
      <c r="A52">
        <v>312950</v>
      </c>
      <c r="B52" t="s">
        <v>508</v>
      </c>
    </row>
    <row r="53" spans="1:2">
      <c r="A53">
        <v>312960</v>
      </c>
      <c r="B53" t="s">
        <v>508</v>
      </c>
    </row>
    <row r="54" spans="1:2">
      <c r="A54">
        <v>312990</v>
      </c>
      <c r="B54" t="s">
        <v>508</v>
      </c>
    </row>
    <row r="55" spans="1:2">
      <c r="A55">
        <v>313020</v>
      </c>
      <c r="B55" t="s">
        <v>508</v>
      </c>
    </row>
    <row r="56" spans="1:2">
      <c r="A56">
        <v>313030</v>
      </c>
      <c r="B56" t="s">
        <v>508</v>
      </c>
    </row>
    <row r="57" spans="1:2">
      <c r="A57">
        <v>313050</v>
      </c>
      <c r="B57" t="s">
        <v>508</v>
      </c>
    </row>
    <row r="58" spans="1:2">
      <c r="A58">
        <v>313070</v>
      </c>
      <c r="B58" t="s">
        <v>508</v>
      </c>
    </row>
    <row r="59" spans="1:2">
      <c r="A59">
        <v>313120</v>
      </c>
      <c r="B59" t="s">
        <v>508</v>
      </c>
    </row>
    <row r="60" spans="1:2">
      <c r="A60">
        <v>313130</v>
      </c>
      <c r="B60" t="s">
        <v>508</v>
      </c>
    </row>
    <row r="61" spans="1:2">
      <c r="A61">
        <v>313140</v>
      </c>
      <c r="B61" t="s">
        <v>508</v>
      </c>
    </row>
    <row r="62" spans="1:2">
      <c r="A62">
        <v>313170</v>
      </c>
      <c r="B62" t="s">
        <v>508</v>
      </c>
    </row>
    <row r="63" spans="1:2">
      <c r="A63">
        <v>313180</v>
      </c>
      <c r="B63" t="s">
        <v>508</v>
      </c>
    </row>
    <row r="64" spans="1:2">
      <c r="A64">
        <v>313200</v>
      </c>
      <c r="B64" t="s">
        <v>508</v>
      </c>
    </row>
    <row r="65" spans="1:2">
      <c r="A65">
        <v>313210</v>
      </c>
      <c r="B65" t="s">
        <v>508</v>
      </c>
    </row>
    <row r="66" spans="1:2">
      <c r="A66">
        <v>313230</v>
      </c>
      <c r="B66" t="s">
        <v>508</v>
      </c>
    </row>
    <row r="67" spans="1:2">
      <c r="A67">
        <v>313270</v>
      </c>
      <c r="B67" t="s">
        <v>508</v>
      </c>
    </row>
    <row r="68" spans="1:2">
      <c r="A68">
        <v>313280</v>
      </c>
      <c r="B68" t="s">
        <v>508</v>
      </c>
    </row>
    <row r="69" spans="1:2">
      <c r="A69">
        <v>313300</v>
      </c>
      <c r="B69" t="s">
        <v>508</v>
      </c>
    </row>
    <row r="70" spans="1:2">
      <c r="A70">
        <v>313330</v>
      </c>
      <c r="B70" t="s">
        <v>508</v>
      </c>
    </row>
    <row r="71" spans="1:2">
      <c r="A71">
        <v>313340</v>
      </c>
      <c r="B71" t="s">
        <v>508</v>
      </c>
    </row>
    <row r="72" spans="1:2">
      <c r="A72">
        <v>313350</v>
      </c>
      <c r="B72" t="s">
        <v>508</v>
      </c>
    </row>
    <row r="73" spans="1:2">
      <c r="A73">
        <v>313360</v>
      </c>
      <c r="B73" t="s">
        <v>508</v>
      </c>
    </row>
    <row r="74" spans="1:2">
      <c r="A74">
        <v>313690</v>
      </c>
      <c r="B74">
        <v>58.85</v>
      </c>
    </row>
    <row r="75" spans="1:2">
      <c r="A75">
        <v>313720</v>
      </c>
      <c r="B75">
        <v>322.44</v>
      </c>
    </row>
    <row r="76" spans="1:2">
      <c r="A76">
        <v>314240</v>
      </c>
      <c r="B76" t="s">
        <v>508</v>
      </c>
    </row>
    <row r="77" spans="1:2">
      <c r="A77">
        <v>315620</v>
      </c>
      <c r="B77" t="s">
        <v>508</v>
      </c>
    </row>
    <row r="78" spans="1:2">
      <c r="A78">
        <v>914580</v>
      </c>
      <c r="B78" t="s">
        <v>508</v>
      </c>
    </row>
    <row r="79" spans="1:2">
      <c r="A79">
        <v>914590</v>
      </c>
      <c r="B79" t="s">
        <v>508</v>
      </c>
    </row>
    <row r="80" spans="1:2">
      <c r="A80">
        <v>917720</v>
      </c>
      <c r="B80" t="s">
        <v>508</v>
      </c>
    </row>
    <row r="81" spans="1:2">
      <c r="A81" t="s">
        <v>148</v>
      </c>
      <c r="B81" t="s">
        <v>508</v>
      </c>
    </row>
    <row r="82" spans="1:2">
      <c r="A82" t="s">
        <v>314</v>
      </c>
      <c r="B82">
        <v>279.45999999999998</v>
      </c>
    </row>
    <row r="83" spans="1:2">
      <c r="A83" t="s">
        <v>312</v>
      </c>
      <c r="B83">
        <v>288.81</v>
      </c>
    </row>
    <row r="84" spans="1:2">
      <c r="A84" t="s">
        <v>311</v>
      </c>
      <c r="B84">
        <v>332.95</v>
      </c>
    </row>
    <row r="85" spans="1:2">
      <c r="A85" t="s">
        <v>318</v>
      </c>
      <c r="B85">
        <v>293.27999999999997</v>
      </c>
    </row>
    <row r="86" spans="1:2">
      <c r="A86" t="s">
        <v>320</v>
      </c>
      <c r="B86">
        <v>119.3</v>
      </c>
    </row>
    <row r="87" spans="1:2">
      <c r="A87" t="s">
        <v>310</v>
      </c>
      <c r="B87">
        <v>126.23</v>
      </c>
    </row>
    <row r="88" spans="1:2">
      <c r="A88" t="s">
        <v>313</v>
      </c>
      <c r="B88">
        <v>121.14</v>
      </c>
    </row>
    <row r="89" spans="1:2">
      <c r="A89" t="s">
        <v>321</v>
      </c>
      <c r="B89">
        <v>114.4</v>
      </c>
    </row>
    <row r="90" spans="1:2">
      <c r="A90" t="s">
        <v>317</v>
      </c>
      <c r="B90">
        <v>95.07</v>
      </c>
    </row>
    <row r="91" spans="1:2">
      <c r="A91" t="s">
        <v>326</v>
      </c>
      <c r="B91">
        <v>231.82</v>
      </c>
    </row>
    <row r="92" spans="1:2">
      <c r="A92" t="s">
        <v>325</v>
      </c>
      <c r="B92">
        <v>126.37</v>
      </c>
    </row>
    <row r="93" spans="1:2">
      <c r="A93" t="s">
        <v>324</v>
      </c>
      <c r="B93">
        <v>29.56</v>
      </c>
    </row>
    <row r="94" spans="1:2">
      <c r="A94" t="s">
        <v>323</v>
      </c>
      <c r="B94" t="s">
        <v>508</v>
      </c>
    </row>
    <row r="95" spans="1:2">
      <c r="A95" t="s">
        <v>322</v>
      </c>
      <c r="B95">
        <v>96.21</v>
      </c>
    </row>
    <row r="96" spans="1:2">
      <c r="A96" t="s">
        <v>319</v>
      </c>
      <c r="B96">
        <v>80.430000000000007</v>
      </c>
    </row>
    <row r="97" spans="1:2">
      <c r="A97" t="s">
        <v>509</v>
      </c>
      <c r="B97" t="s">
        <v>508</v>
      </c>
    </row>
    <row r="98" spans="1:2">
      <c r="A98" t="s">
        <v>510</v>
      </c>
      <c r="B98" t="s">
        <v>508</v>
      </c>
    </row>
    <row r="99" spans="1:2">
      <c r="A99" t="s">
        <v>328</v>
      </c>
      <c r="B99">
        <v>106.01</v>
      </c>
    </row>
    <row r="100" spans="1:2">
      <c r="A100" t="s">
        <v>329</v>
      </c>
      <c r="B100">
        <v>94.34</v>
      </c>
    </row>
    <row r="101" spans="1:2">
      <c r="A101" t="s">
        <v>330</v>
      </c>
      <c r="B101">
        <v>173.15</v>
      </c>
    </row>
    <row r="102" spans="1:2">
      <c r="A102" t="s">
        <v>327</v>
      </c>
      <c r="B102" t="s">
        <v>508</v>
      </c>
    </row>
    <row r="103" spans="1:2">
      <c r="A103" t="s">
        <v>315</v>
      </c>
      <c r="B103">
        <v>43.77</v>
      </c>
    </row>
    <row r="104" spans="1:2">
      <c r="A104" t="s">
        <v>316</v>
      </c>
      <c r="B104">
        <v>108.7</v>
      </c>
    </row>
    <row r="105" spans="1:2">
      <c r="A105" t="s">
        <v>337</v>
      </c>
      <c r="B105">
        <v>54.65</v>
      </c>
    </row>
    <row r="106" spans="1:2">
      <c r="A106" t="s">
        <v>340</v>
      </c>
      <c r="B106">
        <v>52.08</v>
      </c>
    </row>
    <row r="107" spans="1:2">
      <c r="A107" t="s">
        <v>331</v>
      </c>
      <c r="B107">
        <v>52.08</v>
      </c>
    </row>
    <row r="108" spans="1:2">
      <c r="A108" t="s">
        <v>333</v>
      </c>
      <c r="B108">
        <v>49.88</v>
      </c>
    </row>
    <row r="109" spans="1:2">
      <c r="A109" t="s">
        <v>336</v>
      </c>
      <c r="B109">
        <v>99.97</v>
      </c>
    </row>
    <row r="110" spans="1:2">
      <c r="A110" t="s">
        <v>338</v>
      </c>
      <c r="B110">
        <v>118.25</v>
      </c>
    </row>
    <row r="111" spans="1:2">
      <c r="A111" t="s">
        <v>341</v>
      </c>
      <c r="B111">
        <v>129.71</v>
      </c>
    </row>
    <row r="112" spans="1:2">
      <c r="A112" t="s">
        <v>332</v>
      </c>
      <c r="B112">
        <v>129.71</v>
      </c>
    </row>
    <row r="113" spans="1:2">
      <c r="A113" t="s">
        <v>334</v>
      </c>
      <c r="B113">
        <v>124.45</v>
      </c>
    </row>
    <row r="114" spans="1:2">
      <c r="A114" t="s">
        <v>335</v>
      </c>
      <c r="B114">
        <v>21.52</v>
      </c>
    </row>
    <row r="115" spans="1:2">
      <c r="A115" t="s">
        <v>339</v>
      </c>
      <c r="B115">
        <v>282.76</v>
      </c>
    </row>
    <row r="116" spans="1:2">
      <c r="A116" t="s">
        <v>450</v>
      </c>
      <c r="B116" t="s">
        <v>508</v>
      </c>
    </row>
    <row r="117" spans="1:2">
      <c r="A117" t="s">
        <v>451</v>
      </c>
      <c r="B117" t="s">
        <v>508</v>
      </c>
    </row>
    <row r="118" spans="1:2">
      <c r="A118" t="s">
        <v>437</v>
      </c>
      <c r="B118">
        <v>26.7</v>
      </c>
    </row>
    <row r="119" spans="1:2">
      <c r="A119" t="s">
        <v>438</v>
      </c>
      <c r="B119">
        <v>114.4</v>
      </c>
    </row>
    <row r="120" spans="1:2">
      <c r="A120" t="s">
        <v>453</v>
      </c>
      <c r="B120">
        <v>21.29</v>
      </c>
    </row>
    <row r="121" spans="1:2">
      <c r="A121" t="s">
        <v>439</v>
      </c>
      <c r="B121">
        <v>106.18</v>
      </c>
    </row>
    <row r="122" spans="1:2">
      <c r="A122" t="s">
        <v>440</v>
      </c>
      <c r="B122">
        <v>253.5</v>
      </c>
    </row>
    <row r="123" spans="1:2">
      <c r="A123" t="s">
        <v>454</v>
      </c>
      <c r="B123">
        <v>91.31</v>
      </c>
    </row>
    <row r="124" spans="1:2">
      <c r="A124" t="s">
        <v>444</v>
      </c>
      <c r="B124">
        <v>24.39</v>
      </c>
    </row>
    <row r="125" spans="1:2">
      <c r="A125" t="s">
        <v>443</v>
      </c>
      <c r="B125">
        <v>79.84</v>
      </c>
    </row>
    <row r="126" spans="1:2">
      <c r="A126" t="s">
        <v>445</v>
      </c>
      <c r="B126">
        <v>43.94</v>
      </c>
    </row>
    <row r="127" spans="1:2">
      <c r="A127" t="s">
        <v>446</v>
      </c>
      <c r="B127">
        <v>109.56</v>
      </c>
    </row>
    <row r="128" spans="1:2">
      <c r="A128" t="s">
        <v>447</v>
      </c>
      <c r="B128">
        <v>48.43</v>
      </c>
    </row>
    <row r="129" spans="1:2">
      <c r="A129" t="s">
        <v>448</v>
      </c>
      <c r="B129">
        <v>106</v>
      </c>
    </row>
    <row r="130" spans="1:2">
      <c r="A130" t="s">
        <v>449</v>
      </c>
      <c r="B130">
        <v>251.51</v>
      </c>
    </row>
    <row r="131" spans="1:2">
      <c r="A131" t="s">
        <v>441</v>
      </c>
      <c r="B131">
        <v>48.53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B872-D27B-470E-8A09-0BCC694CD953}">
  <dimension ref="A1:C12"/>
  <sheetViews>
    <sheetView workbookViewId="0">
      <selection activeCell="I21" sqref="I21"/>
    </sheetView>
  </sheetViews>
  <sheetFormatPr defaultRowHeight="14.4"/>
  <cols>
    <col min="1" max="1" width="11.44140625" bestFit="1" customWidth="1"/>
    <col min="2" max="2" width="10.6640625" style="10" customWidth="1"/>
    <col min="3" max="3" width="54" bestFit="1" customWidth="1"/>
  </cols>
  <sheetData>
    <row r="1" spans="1:3">
      <c r="A1" s="74">
        <v>45966</v>
      </c>
      <c r="B1" s="74"/>
      <c r="C1" s="74"/>
    </row>
    <row r="2" spans="1:3">
      <c r="A2" s="8" t="s">
        <v>469</v>
      </c>
      <c r="B2" s="4" t="s">
        <v>474</v>
      </c>
      <c r="C2" s="8" t="s">
        <v>477</v>
      </c>
    </row>
    <row r="3" spans="1:3">
      <c r="A3" s="8"/>
      <c r="B3" s="4"/>
      <c r="C3" s="8" t="s">
        <v>467</v>
      </c>
    </row>
    <row r="4" spans="1:3">
      <c r="A4" s="74">
        <v>45967</v>
      </c>
      <c r="B4" s="74"/>
      <c r="C4" s="74"/>
    </row>
    <row r="5" spans="1:3">
      <c r="A5" s="8" t="s">
        <v>481</v>
      </c>
      <c r="B5" s="4"/>
      <c r="C5" s="8" t="s">
        <v>468</v>
      </c>
    </row>
    <row r="6" spans="1:3">
      <c r="A6" s="14" t="s">
        <v>470</v>
      </c>
      <c r="B6" s="15" t="s">
        <v>475</v>
      </c>
      <c r="C6" s="8" t="s">
        <v>476</v>
      </c>
    </row>
    <row r="7" spans="1:3">
      <c r="A7" s="8" t="s">
        <v>471</v>
      </c>
      <c r="B7" s="4" t="s">
        <v>479</v>
      </c>
      <c r="C7" s="8" t="s">
        <v>485</v>
      </c>
    </row>
    <row r="8" spans="1:3">
      <c r="A8" s="8" t="s">
        <v>472</v>
      </c>
      <c r="B8" s="4" t="s">
        <v>475</v>
      </c>
      <c r="C8" s="8" t="s">
        <v>488</v>
      </c>
    </row>
    <row r="9" spans="1:3">
      <c r="A9" s="8" t="s">
        <v>473</v>
      </c>
      <c r="B9" s="4" t="s">
        <v>475</v>
      </c>
      <c r="C9" s="8" t="s">
        <v>486</v>
      </c>
    </row>
    <row r="10" spans="1:3">
      <c r="A10" s="8" t="s">
        <v>478</v>
      </c>
      <c r="B10" s="4" t="s">
        <v>475</v>
      </c>
      <c r="C10" s="8" t="s">
        <v>487</v>
      </c>
    </row>
    <row r="11" spans="1:3">
      <c r="A11" s="8" t="s">
        <v>482</v>
      </c>
      <c r="B11" s="4" t="s">
        <v>479</v>
      </c>
      <c r="C11" s="8" t="s">
        <v>483</v>
      </c>
    </row>
    <row r="12" spans="1:3">
      <c r="A12" s="8" t="s">
        <v>480</v>
      </c>
      <c r="B12" s="4" t="s">
        <v>475</v>
      </c>
      <c r="C12" s="8" t="s">
        <v>484</v>
      </c>
    </row>
  </sheetData>
  <mergeCells count="2">
    <mergeCell ref="A1:C1"/>
    <mergeCell ref="A4:C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DCC1D-C7CA-4FDF-9B9E-C677DC97E686}">
  <dimension ref="A1:F35"/>
  <sheetViews>
    <sheetView workbookViewId="0">
      <selection activeCell="C10" sqref="C10:D20"/>
    </sheetView>
  </sheetViews>
  <sheetFormatPr defaultRowHeight="14.4"/>
  <cols>
    <col min="1" max="1" width="16.6640625" bestFit="1" customWidth="1"/>
    <col min="3" max="3" width="20.5546875" bestFit="1" customWidth="1"/>
    <col min="4" max="4" width="32.33203125" bestFit="1" customWidth="1"/>
    <col min="5" max="5" width="19.109375" bestFit="1" customWidth="1"/>
    <col min="6" max="6" width="21.33203125" bestFit="1" customWidth="1"/>
  </cols>
  <sheetData>
    <row r="1" spans="1:6">
      <c r="A1" s="8"/>
      <c r="B1" s="4" t="s">
        <v>463</v>
      </c>
      <c r="C1" s="4" t="s">
        <v>459</v>
      </c>
      <c r="D1" s="4" t="s">
        <v>460</v>
      </c>
      <c r="E1" s="4" t="s">
        <v>461</v>
      </c>
      <c r="F1" s="4" t="s">
        <v>462</v>
      </c>
    </row>
    <row r="2" spans="1:6">
      <c r="A2" s="8" t="s">
        <v>455</v>
      </c>
      <c r="B2" s="4">
        <v>2</v>
      </c>
      <c r="C2" s="4">
        <v>285</v>
      </c>
      <c r="D2" s="4">
        <f>B2*C2</f>
        <v>570</v>
      </c>
      <c r="E2" s="4">
        <f>D2*0.8</f>
        <v>456</v>
      </c>
      <c r="F2" s="4">
        <f>E2*0.75</f>
        <v>342</v>
      </c>
    </row>
    <row r="3" spans="1:6">
      <c r="A3" s="8" t="s">
        <v>456</v>
      </c>
      <c r="B3" s="4">
        <v>4</v>
      </c>
      <c r="C3" s="4">
        <v>142</v>
      </c>
      <c r="D3" s="4">
        <f>B3*C3</f>
        <v>568</v>
      </c>
      <c r="E3" s="4">
        <f t="shared" ref="E3:E7" si="0">D3*0.8</f>
        <v>454.40000000000003</v>
      </c>
      <c r="F3" s="4">
        <f t="shared" ref="F3:F7" si="1">E3*0.75</f>
        <v>340.8</v>
      </c>
    </row>
    <row r="4" spans="1:6">
      <c r="A4" s="8" t="s">
        <v>457</v>
      </c>
      <c r="B4" s="4">
        <v>6</v>
      </c>
      <c r="C4" s="4">
        <v>81</v>
      </c>
      <c r="D4" s="4">
        <f t="shared" ref="D4:D6" si="2">B4*C4</f>
        <v>486</v>
      </c>
      <c r="E4" s="4">
        <f t="shared" si="0"/>
        <v>388.8</v>
      </c>
      <c r="F4" s="4">
        <f t="shared" si="1"/>
        <v>291.60000000000002</v>
      </c>
    </row>
    <row r="5" spans="1:6">
      <c r="A5" s="8" t="s">
        <v>458</v>
      </c>
      <c r="B5" s="4">
        <v>8</v>
      </c>
      <c r="C5" s="4">
        <v>37</v>
      </c>
      <c r="D5" s="4">
        <f t="shared" si="2"/>
        <v>296</v>
      </c>
      <c r="E5" s="4">
        <f t="shared" si="0"/>
        <v>236.8</v>
      </c>
      <c r="F5" s="4">
        <f t="shared" si="1"/>
        <v>177.60000000000002</v>
      </c>
    </row>
    <row r="6" spans="1:6">
      <c r="A6" s="8" t="s">
        <v>464</v>
      </c>
      <c r="B6" s="4">
        <v>1</v>
      </c>
      <c r="C6" s="4">
        <v>55</v>
      </c>
      <c r="D6" s="4">
        <f t="shared" si="2"/>
        <v>55</v>
      </c>
      <c r="E6" s="4">
        <f t="shared" si="0"/>
        <v>44</v>
      </c>
      <c r="F6" s="4">
        <f t="shared" si="1"/>
        <v>33</v>
      </c>
    </row>
    <row r="7" spans="1:6">
      <c r="A7" s="8"/>
      <c r="B7" s="4"/>
      <c r="C7" s="4"/>
      <c r="D7" s="13">
        <f>SUM(D2:D6)</f>
        <v>1975</v>
      </c>
      <c r="E7" s="13">
        <f t="shared" si="0"/>
        <v>1580</v>
      </c>
      <c r="F7" s="13">
        <f t="shared" si="1"/>
        <v>1185</v>
      </c>
    </row>
    <row r="10" spans="1:6">
      <c r="C10" t="s">
        <v>465</v>
      </c>
      <c r="D10" t="s">
        <v>466</v>
      </c>
    </row>
    <row r="11" spans="1:6">
      <c r="C11">
        <v>200</v>
      </c>
      <c r="D11">
        <v>1</v>
      </c>
    </row>
    <row r="12" spans="1:6">
      <c r="C12">
        <v>400</v>
      </c>
      <c r="D12">
        <v>2</v>
      </c>
    </row>
    <row r="13" spans="1:6">
      <c r="C13">
        <v>600</v>
      </c>
      <c r="D13">
        <v>3</v>
      </c>
    </row>
    <row r="14" spans="1:6">
      <c r="C14">
        <v>800</v>
      </c>
      <c r="D14">
        <v>4</v>
      </c>
    </row>
    <row r="15" spans="1:6">
      <c r="C15">
        <v>1000</v>
      </c>
      <c r="D15">
        <v>5</v>
      </c>
    </row>
    <row r="16" spans="1:6">
      <c r="C16">
        <v>1200</v>
      </c>
      <c r="D16">
        <v>6</v>
      </c>
    </row>
    <row r="17" spans="3:4">
      <c r="C17">
        <v>1400</v>
      </c>
      <c r="D17">
        <v>7</v>
      </c>
    </row>
    <row r="18" spans="3:4">
      <c r="C18">
        <v>1600</v>
      </c>
      <c r="D18">
        <v>8</v>
      </c>
    </row>
    <row r="19" spans="3:4">
      <c r="C19">
        <v>1800</v>
      </c>
      <c r="D19">
        <v>9</v>
      </c>
    </row>
    <row r="20" spans="3:4">
      <c r="C20">
        <v>2000</v>
      </c>
      <c r="D20">
        <v>10</v>
      </c>
    </row>
    <row r="21" spans="3:4">
      <c r="C21">
        <v>2200</v>
      </c>
      <c r="D21">
        <v>11</v>
      </c>
    </row>
    <row r="22" spans="3:4">
      <c r="C22">
        <v>2400</v>
      </c>
      <c r="D22">
        <v>12</v>
      </c>
    </row>
    <row r="23" spans="3:4">
      <c r="C23">
        <v>2600</v>
      </c>
      <c r="D23">
        <v>13</v>
      </c>
    </row>
    <row r="24" spans="3:4">
      <c r="C24">
        <v>2800</v>
      </c>
      <c r="D24">
        <v>14</v>
      </c>
    </row>
    <row r="25" spans="3:4">
      <c r="C25">
        <v>3000</v>
      </c>
      <c r="D25">
        <v>15</v>
      </c>
    </row>
    <row r="26" spans="3:4">
      <c r="C26">
        <v>3200</v>
      </c>
      <c r="D26">
        <v>16</v>
      </c>
    </row>
    <row r="27" spans="3:4">
      <c r="C27">
        <v>3400</v>
      </c>
      <c r="D27">
        <v>17</v>
      </c>
    </row>
    <row r="28" spans="3:4">
      <c r="C28">
        <v>3600</v>
      </c>
      <c r="D28">
        <v>18</v>
      </c>
    </row>
    <row r="29" spans="3:4">
      <c r="C29">
        <v>3800</v>
      </c>
      <c r="D29">
        <v>19</v>
      </c>
    </row>
    <row r="30" spans="3:4">
      <c r="C30">
        <v>4000</v>
      </c>
      <c r="D30">
        <v>20</v>
      </c>
    </row>
    <row r="31" spans="3:4">
      <c r="C31">
        <v>4200</v>
      </c>
      <c r="D31">
        <v>21</v>
      </c>
    </row>
    <row r="32" spans="3:4">
      <c r="C32">
        <v>4400</v>
      </c>
      <c r="D32">
        <v>22</v>
      </c>
    </row>
    <row r="33" spans="3:4">
      <c r="C33">
        <v>4600</v>
      </c>
      <c r="D33">
        <v>23</v>
      </c>
    </row>
    <row r="34" spans="3:4">
      <c r="C34">
        <v>4800</v>
      </c>
      <c r="D34">
        <v>24</v>
      </c>
    </row>
    <row r="35" spans="3:4">
      <c r="C35">
        <v>5000</v>
      </c>
      <c r="D35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5001-1A40-4AE1-BDCD-E9B6B0604FC3}">
  <dimension ref="A1:F15"/>
  <sheetViews>
    <sheetView workbookViewId="0">
      <selection sqref="A1:F15"/>
    </sheetView>
  </sheetViews>
  <sheetFormatPr defaultRowHeight="14.4"/>
  <cols>
    <col min="1" max="1" width="9.6640625" bestFit="1" customWidth="1"/>
    <col min="2" max="2" width="45.5546875" bestFit="1" customWidth="1"/>
    <col min="3" max="5" width="14.88671875" style="12" customWidth="1"/>
    <col min="6" max="6" width="7.6640625" style="29" bestFit="1" customWidth="1"/>
  </cols>
  <sheetData>
    <row r="1" spans="1:6">
      <c r="A1" s="27" t="s">
        <v>523</v>
      </c>
      <c r="B1" s="27" t="s">
        <v>373</v>
      </c>
      <c r="C1" s="28" t="s">
        <v>374</v>
      </c>
      <c r="D1" s="28" t="s">
        <v>511</v>
      </c>
      <c r="E1" s="28" t="s">
        <v>520</v>
      </c>
      <c r="F1" s="30" t="s">
        <v>527</v>
      </c>
    </row>
    <row r="2" spans="1:6">
      <c r="A2" s="75" t="s">
        <v>521</v>
      </c>
      <c r="B2" s="75"/>
      <c r="C2" s="75"/>
      <c r="D2" s="75"/>
      <c r="E2" s="75"/>
      <c r="F2" s="75"/>
    </row>
    <row r="3" spans="1:6">
      <c r="A3" s="4">
        <v>311060</v>
      </c>
      <c r="B3" s="4" t="s">
        <v>223</v>
      </c>
      <c r="C3" s="6">
        <v>58.59</v>
      </c>
      <c r="D3" s="6">
        <v>58.89</v>
      </c>
      <c r="E3" s="6">
        <v>63.601199999999999</v>
      </c>
      <c r="F3" s="31">
        <v>5.1203277009728154E-3</v>
      </c>
    </row>
    <row r="4" spans="1:6">
      <c r="A4" s="4">
        <v>311090</v>
      </c>
      <c r="B4" s="4" t="s">
        <v>225</v>
      </c>
      <c r="C4" s="6">
        <v>128.38999999999999</v>
      </c>
      <c r="D4" s="6">
        <v>129.05000000000001</v>
      </c>
      <c r="E4" s="6">
        <v>139.37400000000002</v>
      </c>
      <c r="F4" s="31">
        <v>5.1405872731522528E-3</v>
      </c>
    </row>
    <row r="5" spans="1:6">
      <c r="A5" s="4">
        <v>311120</v>
      </c>
      <c r="B5" s="4" t="s">
        <v>224</v>
      </c>
      <c r="C5" s="6">
        <v>427.95</v>
      </c>
      <c r="D5" s="6">
        <v>430.07</v>
      </c>
      <c r="E5" s="6">
        <v>464.47559999999999</v>
      </c>
      <c r="F5" s="31">
        <v>4.9538497488024191E-3</v>
      </c>
    </row>
    <row r="6" spans="1:6">
      <c r="A6" s="4">
        <v>308400</v>
      </c>
      <c r="B6" s="4" t="s">
        <v>186</v>
      </c>
      <c r="C6" s="6">
        <v>15.020000000000001</v>
      </c>
      <c r="D6" s="6">
        <v>15.04</v>
      </c>
      <c r="E6" s="6">
        <v>16.243199999999998</v>
      </c>
      <c r="F6" s="31">
        <v>1.3315579227695107E-3</v>
      </c>
    </row>
    <row r="7" spans="1:6">
      <c r="A7" s="4" t="s">
        <v>172</v>
      </c>
      <c r="B7" s="4" t="s">
        <v>173</v>
      </c>
      <c r="C7" s="6">
        <v>124.44</v>
      </c>
      <c r="D7" s="6">
        <v>125.4</v>
      </c>
      <c r="E7" s="6">
        <v>135.43200000000002</v>
      </c>
      <c r="F7" s="31">
        <v>7.7145612343298975E-3</v>
      </c>
    </row>
    <row r="8" spans="1:6">
      <c r="A8" s="4" t="s">
        <v>213</v>
      </c>
      <c r="B8" s="4" t="s">
        <v>214</v>
      </c>
      <c r="C8" s="6">
        <v>124.44</v>
      </c>
      <c r="D8" s="6">
        <v>125.4</v>
      </c>
      <c r="E8" s="6">
        <v>135.43200000000002</v>
      </c>
      <c r="F8" s="31">
        <v>7.7145612343298975E-3</v>
      </c>
    </row>
    <row r="9" spans="1:6">
      <c r="A9" s="4" t="s">
        <v>274</v>
      </c>
      <c r="B9" s="4" t="s">
        <v>275</v>
      </c>
      <c r="C9" s="6">
        <v>124.44</v>
      </c>
      <c r="D9" s="6">
        <v>125.4</v>
      </c>
      <c r="E9" s="6">
        <v>135.43200000000002</v>
      </c>
      <c r="F9" s="31">
        <v>7.7145612343298975E-3</v>
      </c>
    </row>
    <row r="10" spans="1:6">
      <c r="A10" s="4" t="s">
        <v>299</v>
      </c>
      <c r="B10" s="4" t="s">
        <v>300</v>
      </c>
      <c r="C10" s="6">
        <v>124.44</v>
      </c>
      <c r="D10" s="6">
        <v>125.4</v>
      </c>
      <c r="E10" s="6">
        <v>135.43200000000002</v>
      </c>
      <c r="F10" s="31">
        <v>7.7145612343298975E-3</v>
      </c>
    </row>
    <row r="11" spans="1:6">
      <c r="A11" s="75" t="s">
        <v>526</v>
      </c>
      <c r="B11" s="75"/>
      <c r="C11" s="75"/>
      <c r="D11" s="75"/>
      <c r="E11" s="75"/>
      <c r="F11" s="75"/>
    </row>
    <row r="12" spans="1:6">
      <c r="A12" s="4" t="s">
        <v>369</v>
      </c>
      <c r="B12" s="4" t="s">
        <v>370</v>
      </c>
      <c r="C12" s="6">
        <v>80.03</v>
      </c>
      <c r="D12" s="6">
        <v>72.41</v>
      </c>
      <c r="E12" s="6">
        <v>78.202799999999996</v>
      </c>
      <c r="F12" s="31">
        <v>-9.5214294639510255E-2</v>
      </c>
    </row>
    <row r="13" spans="1:6">
      <c r="A13" s="4" t="s">
        <v>371</v>
      </c>
      <c r="B13" s="4" t="s">
        <v>372</v>
      </c>
      <c r="C13" s="6">
        <v>268.91000000000003</v>
      </c>
      <c r="D13" s="6">
        <v>244.05</v>
      </c>
      <c r="E13" s="6">
        <v>263.57400000000001</v>
      </c>
      <c r="F13" s="31">
        <v>-9.2447287196459782E-2</v>
      </c>
    </row>
    <row r="14" spans="1:6">
      <c r="A14" s="4" t="s">
        <v>365</v>
      </c>
      <c r="B14" s="4" t="s">
        <v>366</v>
      </c>
      <c r="C14" s="6">
        <v>80.03</v>
      </c>
      <c r="D14" s="6">
        <v>72.930000000000007</v>
      </c>
      <c r="E14" s="6">
        <v>78.764400000000009</v>
      </c>
      <c r="F14" s="31">
        <v>-8.8716731225790268E-2</v>
      </c>
    </row>
    <row r="15" spans="1:6">
      <c r="A15" s="4" t="s">
        <v>367</v>
      </c>
      <c r="B15" s="4" t="s">
        <v>368</v>
      </c>
      <c r="C15" s="6">
        <v>268.91000000000003</v>
      </c>
      <c r="D15" s="6">
        <v>244.05</v>
      </c>
      <c r="E15" s="6">
        <v>263.57400000000001</v>
      </c>
      <c r="F15" s="31">
        <v>-9.2447287196459782E-2</v>
      </c>
    </row>
  </sheetData>
  <mergeCells count="2">
    <mergeCell ref="A11:F11"/>
    <mergeCell ref="A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8FDE-0363-42F7-A02B-9F27E50F3CBC}">
  <dimension ref="A1:D26"/>
  <sheetViews>
    <sheetView workbookViewId="0">
      <selection activeCell="B8" sqref="B8"/>
    </sheetView>
  </sheetViews>
  <sheetFormatPr defaultRowHeight="14.4"/>
  <cols>
    <col min="1" max="1" width="9.6640625" bestFit="1" customWidth="1"/>
    <col min="2" max="2" width="45.5546875" bestFit="1" customWidth="1"/>
    <col min="3" max="4" width="16.44140625" style="11" customWidth="1"/>
  </cols>
  <sheetData>
    <row r="1" spans="1:4">
      <c r="A1" s="27" t="s">
        <v>523</v>
      </c>
      <c r="B1" s="27" t="s">
        <v>373</v>
      </c>
      <c r="C1" s="28" t="s">
        <v>511</v>
      </c>
      <c r="D1" s="28" t="s">
        <v>520</v>
      </c>
    </row>
    <row r="2" spans="1:4">
      <c r="A2" s="75" t="s">
        <v>522</v>
      </c>
      <c r="B2" s="75"/>
      <c r="C2" s="75"/>
      <c r="D2" s="75"/>
    </row>
    <row r="3" spans="1:4">
      <c r="A3" s="4" t="s">
        <v>443</v>
      </c>
      <c r="B3" s="5" t="s">
        <v>442</v>
      </c>
      <c r="C3" s="6">
        <v>79.84</v>
      </c>
      <c r="D3" s="6">
        <v>86.227200000000011</v>
      </c>
    </row>
    <row r="4" spans="1:4">
      <c r="A4" s="4" t="s">
        <v>322</v>
      </c>
      <c r="B4" s="5" t="s">
        <v>401</v>
      </c>
      <c r="C4" s="6">
        <v>96.21</v>
      </c>
      <c r="D4" s="6">
        <v>103.90679999999999</v>
      </c>
    </row>
    <row r="5" spans="1:4">
      <c r="A5" s="4" t="s">
        <v>335</v>
      </c>
      <c r="B5" s="5" t="s">
        <v>413</v>
      </c>
      <c r="C5" s="6">
        <v>21.52</v>
      </c>
      <c r="D5" s="6">
        <v>23.241599999999998</v>
      </c>
    </row>
    <row r="6" spans="1:4">
      <c r="A6" s="4" t="s">
        <v>336</v>
      </c>
      <c r="B6" s="5" t="s">
        <v>414</v>
      </c>
      <c r="C6" s="6">
        <v>99.97</v>
      </c>
      <c r="D6" s="6">
        <v>107.9676</v>
      </c>
    </row>
    <row r="7" spans="1:4">
      <c r="A7" s="4" t="s">
        <v>327</v>
      </c>
      <c r="B7" s="5" t="s">
        <v>405</v>
      </c>
      <c r="C7" s="6">
        <v>55.56</v>
      </c>
      <c r="D7" s="6">
        <v>60.004800000000003</v>
      </c>
    </row>
    <row r="8" spans="1:4">
      <c r="A8" s="4" t="s">
        <v>337</v>
      </c>
      <c r="B8" s="5" t="s">
        <v>415</v>
      </c>
      <c r="C8" s="6">
        <v>54.65</v>
      </c>
      <c r="D8" s="6">
        <v>59.021999999999998</v>
      </c>
    </row>
    <row r="9" spans="1:4">
      <c r="A9" s="4" t="s">
        <v>338</v>
      </c>
      <c r="B9" s="5" t="s">
        <v>416</v>
      </c>
      <c r="C9" s="6">
        <v>118.25</v>
      </c>
      <c r="D9" s="6">
        <v>127.71000000000001</v>
      </c>
    </row>
    <row r="10" spans="1:4">
      <c r="A10" s="4" t="s">
        <v>339</v>
      </c>
      <c r="B10" s="5" t="s">
        <v>417</v>
      </c>
      <c r="C10" s="6">
        <v>282.76</v>
      </c>
      <c r="D10" s="6">
        <v>305.38079999999997</v>
      </c>
    </row>
    <row r="11" spans="1:4">
      <c r="A11" s="4" t="s">
        <v>440</v>
      </c>
      <c r="B11" s="5" t="s">
        <v>424</v>
      </c>
      <c r="C11" s="6">
        <v>253.5</v>
      </c>
      <c r="D11" s="6">
        <v>273.77999999999997</v>
      </c>
    </row>
    <row r="12" spans="1:4">
      <c r="A12" s="4" t="s">
        <v>451</v>
      </c>
      <c r="B12" s="5" t="s">
        <v>452</v>
      </c>
      <c r="C12" s="6">
        <v>15.590000000000002</v>
      </c>
      <c r="D12" s="6">
        <v>16.837200000000003</v>
      </c>
    </row>
    <row r="13" spans="1:4">
      <c r="A13" s="75" t="s">
        <v>521</v>
      </c>
      <c r="B13" s="75"/>
      <c r="C13" s="75"/>
      <c r="D13" s="75"/>
    </row>
    <row r="14" spans="1:4">
      <c r="A14" s="4">
        <v>311060</v>
      </c>
      <c r="B14" s="5" t="s">
        <v>223</v>
      </c>
      <c r="C14" s="6">
        <v>58.89</v>
      </c>
      <c r="D14" s="6">
        <v>63.601199999999999</v>
      </c>
    </row>
    <row r="15" spans="1:4">
      <c r="A15" s="4">
        <v>311090</v>
      </c>
      <c r="B15" s="5" t="s">
        <v>225</v>
      </c>
      <c r="C15" s="6">
        <v>129.05000000000001</v>
      </c>
      <c r="D15" s="6">
        <v>139.37400000000002</v>
      </c>
    </row>
    <row r="16" spans="1:4">
      <c r="A16" s="4">
        <v>311120</v>
      </c>
      <c r="B16" s="5" t="s">
        <v>224</v>
      </c>
      <c r="C16" s="6">
        <v>430.07</v>
      </c>
      <c r="D16" s="6">
        <v>464.47559999999999</v>
      </c>
    </row>
    <row r="17" spans="1:4">
      <c r="A17" s="4">
        <v>308400</v>
      </c>
      <c r="B17" s="5" t="s">
        <v>186</v>
      </c>
      <c r="C17" s="6">
        <v>15.04</v>
      </c>
      <c r="D17" s="6">
        <v>16.243199999999998</v>
      </c>
    </row>
    <row r="18" spans="1:4">
      <c r="A18" s="4" t="s">
        <v>172</v>
      </c>
      <c r="B18" s="5" t="s">
        <v>173</v>
      </c>
      <c r="C18" s="6">
        <v>125.4</v>
      </c>
      <c r="D18" s="6">
        <v>135.43200000000002</v>
      </c>
    </row>
    <row r="19" spans="1:4">
      <c r="A19" s="4" t="s">
        <v>213</v>
      </c>
      <c r="B19" s="5" t="s">
        <v>214</v>
      </c>
      <c r="C19" s="6">
        <v>125.4</v>
      </c>
      <c r="D19" s="6">
        <v>135.43200000000002</v>
      </c>
    </row>
    <row r="20" spans="1:4">
      <c r="A20" s="4" t="s">
        <v>274</v>
      </c>
      <c r="B20" s="5" t="s">
        <v>275</v>
      </c>
      <c r="C20" s="6">
        <v>125.4</v>
      </c>
      <c r="D20" s="6">
        <v>135.43200000000002</v>
      </c>
    </row>
    <row r="21" spans="1:4">
      <c r="A21" s="4" t="s">
        <v>299</v>
      </c>
      <c r="B21" s="5" t="s">
        <v>300</v>
      </c>
      <c r="C21" s="6">
        <v>125.4</v>
      </c>
      <c r="D21" s="6">
        <v>135.43200000000002</v>
      </c>
    </row>
    <row r="22" spans="1:4">
      <c r="A22" s="75" t="s">
        <v>526</v>
      </c>
      <c r="B22" s="75"/>
      <c r="C22" s="75"/>
      <c r="D22" s="75"/>
    </row>
    <row r="23" spans="1:4">
      <c r="A23" s="4" t="s">
        <v>369</v>
      </c>
      <c r="B23" s="8" t="s">
        <v>370</v>
      </c>
      <c r="C23" s="6">
        <v>72.41</v>
      </c>
      <c r="D23" s="6">
        <v>78.2</v>
      </c>
    </row>
    <row r="24" spans="1:4">
      <c r="A24" s="4" t="s">
        <v>371</v>
      </c>
      <c r="B24" s="8" t="s">
        <v>372</v>
      </c>
      <c r="C24" s="6">
        <v>244.05</v>
      </c>
      <c r="D24" s="6">
        <v>263.57</v>
      </c>
    </row>
    <row r="25" spans="1:4">
      <c r="A25" s="4" t="s">
        <v>365</v>
      </c>
      <c r="B25" s="8" t="s">
        <v>524</v>
      </c>
      <c r="C25" s="6">
        <v>72.930000000000007</v>
      </c>
      <c r="D25" s="6">
        <v>78.760000000000005</v>
      </c>
    </row>
    <row r="26" spans="1:4">
      <c r="A26" s="4" t="s">
        <v>367</v>
      </c>
      <c r="B26" s="8" t="s">
        <v>525</v>
      </c>
      <c r="C26" s="6">
        <v>244.05</v>
      </c>
      <c r="D26" s="6">
        <v>263.57</v>
      </c>
    </row>
  </sheetData>
  <mergeCells count="3">
    <mergeCell ref="A13:D13"/>
    <mergeCell ref="A2:D2"/>
    <mergeCell ref="A22:D2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DB51-A06C-4C11-BF62-197397D1FA7C}">
  <dimension ref="A1:D30"/>
  <sheetViews>
    <sheetView workbookViewId="0">
      <selection activeCell="A14" sqref="A14"/>
    </sheetView>
  </sheetViews>
  <sheetFormatPr defaultRowHeight="14.4"/>
  <cols>
    <col min="1" max="1" width="39.109375" bestFit="1" customWidth="1"/>
    <col min="2" max="3" width="8.88671875" style="12"/>
    <col min="4" max="4" width="17.5546875" bestFit="1" customWidth="1"/>
  </cols>
  <sheetData>
    <row r="1" spans="1:4">
      <c r="B1" s="12" t="s">
        <v>375</v>
      </c>
      <c r="C1" s="12" t="s">
        <v>376</v>
      </c>
    </row>
    <row r="2" spans="1:4">
      <c r="A2" t="s">
        <v>164</v>
      </c>
      <c r="B2" s="12">
        <v>6.88</v>
      </c>
      <c r="C2" s="12">
        <f>(B2*0.08)+B2</f>
        <v>7.4303999999999997</v>
      </c>
    </row>
    <row r="3" spans="1:4">
      <c r="A3" t="s">
        <v>223</v>
      </c>
      <c r="B3" s="12">
        <v>58.59</v>
      </c>
      <c r="C3" s="12">
        <f t="shared" ref="C3:C17" si="0">(B3*0.08)+B3</f>
        <v>63.277200000000008</v>
      </c>
    </row>
    <row r="4" spans="1:4">
      <c r="A4" t="s">
        <v>225</v>
      </c>
      <c r="B4" s="12">
        <v>128.38999999999999</v>
      </c>
      <c r="C4" s="12">
        <f t="shared" si="0"/>
        <v>138.66119999999998</v>
      </c>
    </row>
    <row r="5" spans="1:4">
      <c r="A5" t="s">
        <v>224</v>
      </c>
      <c r="B5" s="12">
        <v>427.95</v>
      </c>
      <c r="C5" s="12">
        <f t="shared" si="0"/>
        <v>462.18599999999998</v>
      </c>
    </row>
    <row r="6" spans="1:4">
      <c r="A6" t="s">
        <v>268</v>
      </c>
      <c r="B6" s="12">
        <v>6.88</v>
      </c>
      <c r="C6" s="12">
        <f t="shared" si="0"/>
        <v>7.4303999999999997</v>
      </c>
    </row>
    <row r="8" spans="1:4">
      <c r="A8" t="s">
        <v>366</v>
      </c>
      <c r="B8" s="12">
        <v>72.13</v>
      </c>
      <c r="C8" s="12">
        <f t="shared" si="0"/>
        <v>77.900399999999991</v>
      </c>
    </row>
    <row r="9" spans="1:4">
      <c r="A9" t="s">
        <v>368</v>
      </c>
      <c r="B9" s="12">
        <v>242.3</v>
      </c>
      <c r="C9" s="12">
        <f t="shared" si="0"/>
        <v>261.68400000000003</v>
      </c>
    </row>
    <row r="10" spans="1:4">
      <c r="A10" t="s">
        <v>370</v>
      </c>
      <c r="B10" s="12">
        <v>72.13</v>
      </c>
      <c r="C10" s="12">
        <f t="shared" si="0"/>
        <v>77.900399999999991</v>
      </c>
    </row>
    <row r="11" spans="1:4">
      <c r="A11" t="s">
        <v>372</v>
      </c>
      <c r="B11" s="12">
        <v>242.3</v>
      </c>
      <c r="C11" s="12">
        <f t="shared" si="0"/>
        <v>261.68400000000003</v>
      </c>
    </row>
    <row r="13" spans="1:4">
      <c r="A13" t="s">
        <v>388</v>
      </c>
    </row>
    <row r="14" spans="1:4">
      <c r="A14" t="s">
        <v>386</v>
      </c>
      <c r="B14" s="12">
        <v>124.44</v>
      </c>
      <c r="C14" s="12">
        <f t="shared" si="0"/>
        <v>134.39519999999999</v>
      </c>
      <c r="D14" s="12" t="s">
        <v>306</v>
      </c>
    </row>
    <row r="15" spans="1:4">
      <c r="A15" t="s">
        <v>387</v>
      </c>
      <c r="B15" s="12">
        <v>124.44</v>
      </c>
      <c r="C15" s="12">
        <f t="shared" si="0"/>
        <v>134.39519999999999</v>
      </c>
      <c r="D15" s="12" t="s">
        <v>26</v>
      </c>
    </row>
    <row r="16" spans="1:4">
      <c r="A16" t="s">
        <v>275</v>
      </c>
      <c r="B16" s="12">
        <v>124.44</v>
      </c>
      <c r="C16" s="12">
        <f t="shared" si="0"/>
        <v>134.39519999999999</v>
      </c>
      <c r="D16" s="12" t="s">
        <v>36</v>
      </c>
    </row>
    <row r="17" spans="1:4">
      <c r="A17" t="s">
        <v>300</v>
      </c>
      <c r="B17" s="12">
        <v>124.44</v>
      </c>
      <c r="C17" s="12">
        <f t="shared" si="0"/>
        <v>134.39519999999999</v>
      </c>
      <c r="D17" s="12" t="s">
        <v>119</v>
      </c>
    </row>
    <row r="18" spans="1:4">
      <c r="D18" s="12"/>
    </row>
    <row r="19" spans="1:4">
      <c r="A19" t="s">
        <v>356</v>
      </c>
      <c r="B19" s="12" t="s">
        <v>381</v>
      </c>
    </row>
    <row r="20" spans="1:4">
      <c r="A20" t="s">
        <v>355</v>
      </c>
      <c r="B20" s="12" t="s">
        <v>381</v>
      </c>
    </row>
    <row r="21" spans="1:4">
      <c r="A21" t="s">
        <v>360</v>
      </c>
      <c r="B21" s="12" t="s">
        <v>381</v>
      </c>
    </row>
    <row r="22" spans="1:4">
      <c r="A22" t="s">
        <v>359</v>
      </c>
      <c r="B22" s="12" t="s">
        <v>381</v>
      </c>
    </row>
    <row r="24" spans="1:4">
      <c r="A24" t="s">
        <v>377</v>
      </c>
      <c r="B24" s="12" t="s">
        <v>378</v>
      </c>
    </row>
    <row r="25" spans="1:4">
      <c r="A25" t="s">
        <v>379</v>
      </c>
      <c r="B25" s="12" t="s">
        <v>380</v>
      </c>
    </row>
    <row r="27" spans="1:4">
      <c r="A27" t="s">
        <v>383</v>
      </c>
      <c r="B27" s="12" t="s">
        <v>384</v>
      </c>
    </row>
    <row r="28" spans="1:4">
      <c r="A28" t="s">
        <v>385</v>
      </c>
    </row>
    <row r="30" spans="1:4">
      <c r="A30" t="s">
        <v>382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fc13e34-f03f-498b-982a-7cb446e25bc6}" enabled="0" method="" siteId="{2fc13e34-f03f-498b-982a-7cb446e25b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Przetarg karmy wet.</vt:lpstr>
      <vt:lpstr>Sheet9</vt:lpstr>
      <vt:lpstr>zrep</vt:lpstr>
      <vt:lpstr>delistingi Q1 2026</vt:lpstr>
      <vt:lpstr>Sheet4</vt:lpstr>
      <vt:lpstr>zrepall</vt:lpstr>
      <vt:lpstr>Sheet5</vt:lpstr>
      <vt:lpstr>Sheet3</vt:lpstr>
      <vt:lpstr>Sheet2</vt:lpstr>
      <vt:lpstr>Sheet8</vt:lpstr>
      <vt:lpstr>Sheet6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Jurczak-Łojewska</dc:creator>
  <cp:lastModifiedBy>Jowita Janiszewska</cp:lastModifiedBy>
  <cp:lastPrinted>2026-09-11T10:47:23Z</cp:lastPrinted>
  <dcterms:created xsi:type="dcterms:W3CDTF">2025-01-22T16:30:16Z</dcterms:created>
  <dcterms:modified xsi:type="dcterms:W3CDTF">2026-10-07T11:46:21Z</dcterms:modified>
</cp:coreProperties>
</file>